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autoCompressPictures="0" defaultThemeVersion="153222"/>
  <workbookProtection workbookAlgorithmName="SHA-512" workbookHashValue="Bg8cZL0UrB2D7AHwT0jvRGRGkX5NxY3I6/W1zn3QWo5X5gBBJpj5i5Au1VoxuXKrfTw1IviFA1PnK0O1Z8RvLA==" workbookSaltValue="q9N3PnSINotPwZ3/Nng2/Q==" workbookSpinCount="100000" lockStructure="1"/>
  <bookViews>
    <workbookView xWindow="0" yWindow="0" windowWidth="28800" windowHeight="11370"/>
  </bookViews>
  <sheets>
    <sheet name="申込書(法人用)" sheetId="2" r:id="rId1"/>
    <sheet name="memo" sheetId="3" state="hidden" r:id="rId2"/>
  </sheets>
  <definedNames>
    <definedName name="_xlnm.Print_Area" localSheetId="0">'申込書(法人用)'!$A$1:$BB$75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4" i="2" l="1"/>
  <c r="AA55" i="2"/>
  <c r="AA51" i="2"/>
  <c r="P1" i="2" l="1"/>
  <c r="D22" i="2" l="1"/>
  <c r="I22" i="2" s="1"/>
  <c r="X18" i="2"/>
  <c r="D24" i="2" l="1"/>
  <c r="I24" i="2" s="1"/>
  <c r="S24" i="2"/>
  <c r="J24" i="2"/>
</calcChain>
</file>

<file path=xl/sharedStrings.xml><?xml version="1.0" encoding="utf-8"?>
<sst xmlns="http://schemas.openxmlformats.org/spreadsheetml/2006/main" count="155" uniqueCount="114">
  <si>
    <t>日本賃貸保証株式会社</t>
    <rPh sb="0" eb="2">
      <t>ニホン</t>
    </rPh>
    <rPh sb="2" eb="4">
      <t>チンタイ</t>
    </rPh>
    <rPh sb="4" eb="6">
      <t>ホショウ</t>
    </rPh>
    <rPh sb="6" eb="10">
      <t>カブ</t>
    </rPh>
    <phoneticPr fontId="1"/>
  </si>
  <si>
    <t>千葉県木更津市羽鳥野6丁目21番地4</t>
    <rPh sb="0" eb="3">
      <t>チバケン</t>
    </rPh>
    <rPh sb="3" eb="7">
      <t>キサラヅシ</t>
    </rPh>
    <rPh sb="7" eb="9">
      <t>ハトリ</t>
    </rPh>
    <rPh sb="9" eb="10">
      <t>ノ</t>
    </rPh>
    <rPh sb="11" eb="13">
      <t>チョウメ</t>
    </rPh>
    <rPh sb="15" eb="17">
      <t>バンチ</t>
    </rPh>
    <phoneticPr fontId="1"/>
  </si>
  <si>
    <t>私（お申込者）は、別に定める「個人情報の取得・利用・提供等に関する条項」及び「契約条項（お申込みの内容）」に同意の上、申込みをします。</t>
    <rPh sb="0" eb="1">
      <t>ワタクシ</t>
    </rPh>
    <rPh sb="3" eb="5">
      <t>モウシコミ</t>
    </rPh>
    <rPh sb="5" eb="6">
      <t>シャ</t>
    </rPh>
    <rPh sb="9" eb="10">
      <t>ベツ</t>
    </rPh>
    <rPh sb="11" eb="12">
      <t>サダ</t>
    </rPh>
    <rPh sb="15" eb="17">
      <t>コジン</t>
    </rPh>
    <rPh sb="17" eb="19">
      <t>ジョウホウ</t>
    </rPh>
    <rPh sb="20" eb="22">
      <t>シュトク</t>
    </rPh>
    <rPh sb="23" eb="25">
      <t>リヨウ</t>
    </rPh>
    <rPh sb="26" eb="28">
      <t>テイキョウ</t>
    </rPh>
    <rPh sb="28" eb="29">
      <t>トウ</t>
    </rPh>
    <rPh sb="30" eb="31">
      <t>カン</t>
    </rPh>
    <rPh sb="33" eb="35">
      <t>ジョウコウ</t>
    </rPh>
    <rPh sb="36" eb="37">
      <t>オヨ</t>
    </rPh>
    <rPh sb="39" eb="41">
      <t>ケイヤク</t>
    </rPh>
    <rPh sb="41" eb="43">
      <t>ジョウコウ</t>
    </rPh>
    <rPh sb="45" eb="47">
      <t>モウシコ</t>
    </rPh>
    <rPh sb="49" eb="51">
      <t>ナイヨウ</t>
    </rPh>
    <rPh sb="54" eb="56">
      <t>ドウイ</t>
    </rPh>
    <rPh sb="57" eb="58">
      <t>ウエ</t>
    </rPh>
    <rPh sb="59" eb="61">
      <t>モウシコミ</t>
    </rPh>
    <phoneticPr fontId="1"/>
  </si>
  <si>
    <t>お客様がお申込
される会社名</t>
    <rPh sb="1" eb="3">
      <t>キャクサマ</t>
    </rPh>
    <rPh sb="5" eb="7">
      <t>モウシコミ</t>
    </rPh>
    <rPh sb="11" eb="13">
      <t>カイシャ</t>
    </rPh>
    <rPh sb="13" eb="14">
      <t>メイ</t>
    </rPh>
    <phoneticPr fontId="1"/>
  </si>
  <si>
    <t>お名前</t>
    <rPh sb="1" eb="3">
      <t>ナマエ</t>
    </rPh>
    <phoneticPr fontId="1"/>
  </si>
  <si>
    <t>生年月日</t>
    <rPh sb="0" eb="2">
      <t>セイネン</t>
    </rPh>
    <rPh sb="2" eb="4">
      <t>ガッピ</t>
    </rPh>
    <phoneticPr fontId="1"/>
  </si>
  <si>
    <t>性別</t>
    <rPh sb="0" eb="2">
      <t>セイベツ</t>
    </rPh>
    <phoneticPr fontId="1"/>
  </si>
  <si>
    <t>国籍</t>
    <rPh sb="0" eb="2">
      <t>コクセキ</t>
    </rPh>
    <phoneticPr fontId="1"/>
  </si>
  <si>
    <t>ご住所</t>
    <rPh sb="1" eb="3">
      <t>ジュウショ</t>
    </rPh>
    <phoneticPr fontId="1"/>
  </si>
  <si>
    <t>自宅電話</t>
    <rPh sb="0" eb="2">
      <t>ジタク</t>
    </rPh>
    <rPh sb="2" eb="4">
      <t>デンワ</t>
    </rPh>
    <phoneticPr fontId="1"/>
  </si>
  <si>
    <t>携帯電話</t>
    <rPh sb="0" eb="2">
      <t>ケイタイ</t>
    </rPh>
    <rPh sb="2" eb="4">
      <t>デンワ</t>
    </rPh>
    <phoneticPr fontId="1"/>
  </si>
  <si>
    <t>所在地</t>
    <rPh sb="0" eb="3">
      <t>ショザイチ</t>
    </rPh>
    <phoneticPr fontId="1"/>
  </si>
  <si>
    <t>フリガナ</t>
    <phoneticPr fontId="1"/>
  </si>
  <si>
    <t>電話番号</t>
    <rPh sb="0" eb="2">
      <t>デンワ</t>
    </rPh>
    <rPh sb="2" eb="4">
      <t>バンゴウ</t>
    </rPh>
    <phoneticPr fontId="1"/>
  </si>
  <si>
    <t>日</t>
    <rPh sb="0" eb="1">
      <t>ニチ</t>
    </rPh>
    <phoneticPr fontId="1"/>
  </si>
  <si>
    <t>〒</t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</si>
  <si>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</si>
  <si>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</si>
  <si>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万円</t>
    <rPh sb="0" eb="2">
      <t>マンエン</t>
    </rPh>
    <phoneticPr fontId="1"/>
  </si>
  <si>
    <t>職業</t>
    <rPh sb="0" eb="2">
      <t>ショクギョウ</t>
    </rPh>
    <phoneticPr fontId="1"/>
  </si>
  <si>
    <t>お住い</t>
    <rPh sb="1" eb="2">
      <t>スマ</t>
    </rPh>
    <phoneticPr fontId="1"/>
  </si>
  <si>
    <t>転居理由</t>
    <rPh sb="0" eb="2">
      <t>テンキョ</t>
    </rPh>
    <rPh sb="2" eb="4">
      <t>リユウ</t>
    </rPh>
    <phoneticPr fontId="1"/>
  </si>
  <si>
    <t>種別</t>
    <rPh sb="0" eb="2">
      <t>シュベツ</t>
    </rPh>
    <phoneticPr fontId="1"/>
  </si>
  <si>
    <t>契約書に
ご捺印
ください</t>
    <rPh sb="0" eb="3">
      <t>ケイヤクショ</t>
    </rPh>
    <rPh sb="6" eb="8">
      <t>ナツイン</t>
    </rPh>
    <phoneticPr fontId="1"/>
  </si>
  <si>
    <t>生年月日</t>
    <rPh sb="0" eb="4">
      <t>セイネンガッピ</t>
    </rPh>
    <phoneticPr fontId="1"/>
  </si>
  <si>
    <t>続柄</t>
    <rPh sb="0" eb="2">
      <t>ゾクガラ</t>
    </rPh>
    <phoneticPr fontId="1"/>
  </si>
  <si>
    <t>人</t>
    <rPh sb="0" eb="1">
      <t>ニン</t>
    </rPh>
    <phoneticPr fontId="1"/>
  </si>
  <si>
    <t>連帯保証人 兼 緊急連絡先</t>
    <rPh sb="0" eb="5">
      <t>レンタイホショウニン</t>
    </rPh>
    <rPh sb="6" eb="7">
      <t>ケン</t>
    </rPh>
    <rPh sb="8" eb="13">
      <t>キンキュウレンラクサキ</t>
    </rPh>
    <phoneticPr fontId="1"/>
  </si>
  <si>
    <t>物件用途</t>
    <rPh sb="0" eb="2">
      <t>ブッケン</t>
    </rPh>
    <rPh sb="2" eb="4">
      <t>ヨウト</t>
    </rPh>
    <phoneticPr fontId="1"/>
  </si>
  <si>
    <t>その他
の場合</t>
    <rPh sb="2" eb="3">
      <t>タ</t>
    </rPh>
    <rPh sb="5" eb="7">
      <t>バアイ</t>
    </rPh>
    <phoneticPr fontId="1"/>
  </si>
  <si>
    <t>物件名称</t>
    <rPh sb="0" eb="2">
      <t>ブッケン</t>
    </rPh>
    <rPh sb="2" eb="4">
      <t>メイショウ</t>
    </rPh>
    <phoneticPr fontId="1"/>
  </si>
  <si>
    <t>号室</t>
    <rPh sb="0" eb="2">
      <t>ゴウシツ</t>
    </rPh>
    <phoneticPr fontId="1"/>
  </si>
  <si>
    <t>円</t>
    <rPh sb="0" eb="1">
      <t>エン</t>
    </rPh>
    <phoneticPr fontId="1"/>
  </si>
  <si>
    <t>家賃</t>
    <rPh sb="0" eb="2">
      <t>ヤチン</t>
    </rPh>
    <phoneticPr fontId="1"/>
  </si>
  <si>
    <t>管理費
共益費</t>
    <rPh sb="0" eb="3">
      <t>カンリヒ</t>
    </rPh>
    <rPh sb="4" eb="7">
      <t>キョウエキヒ</t>
    </rPh>
    <phoneticPr fontId="1"/>
  </si>
  <si>
    <t>駐車場</t>
    <rPh sb="0" eb="3">
      <t>チュウシャジョウ</t>
    </rPh>
    <phoneticPr fontId="1"/>
  </si>
  <si>
    <t>その他</t>
    <rPh sb="2" eb="3">
      <t>タ</t>
    </rPh>
    <phoneticPr fontId="1"/>
  </si>
  <si>
    <t>初回保証料率</t>
    <rPh sb="0" eb="2">
      <t>ショカイ</t>
    </rPh>
    <rPh sb="2" eb="4">
      <t>ホショウ</t>
    </rPh>
    <rPh sb="4" eb="6">
      <t>リョウリツ</t>
    </rPh>
    <phoneticPr fontId="1"/>
  </si>
  <si>
    <t>初回保証料金額</t>
    <rPh sb="0" eb="2">
      <t>ショカイ</t>
    </rPh>
    <rPh sb="2" eb="4">
      <t>ホショウ</t>
    </rPh>
    <rPh sb="5" eb="7">
      <t>キンガク</t>
    </rPh>
    <phoneticPr fontId="1"/>
  </si>
  <si>
    <t>％</t>
    <phoneticPr fontId="1"/>
  </si>
  <si>
    <t>代理店コード</t>
    <rPh sb="0" eb="3">
      <t>ダイリテン</t>
    </rPh>
    <phoneticPr fontId="1"/>
  </si>
  <si>
    <t>代理店名</t>
    <rPh sb="0" eb="3">
      <t>ダイリテン</t>
    </rPh>
    <rPh sb="3" eb="4">
      <t>メイ</t>
    </rPh>
    <phoneticPr fontId="1"/>
  </si>
  <si>
    <t>FAX番号</t>
    <rPh sb="3" eb="5">
      <t>バンゴウ</t>
    </rPh>
    <phoneticPr fontId="1"/>
  </si>
  <si>
    <t>利用保証商品</t>
    <rPh sb="0" eb="2">
      <t>リヨウ</t>
    </rPh>
    <rPh sb="2" eb="4">
      <t>ホショウ</t>
    </rPh>
    <rPh sb="4" eb="6">
      <t>ショウヒン</t>
    </rPh>
    <phoneticPr fontId="1"/>
  </si>
  <si>
    <t>毎月支払
総額の</t>
    <rPh sb="0" eb="2">
      <t>マイツキ</t>
    </rPh>
    <rPh sb="2" eb="4">
      <t>シハラ</t>
    </rPh>
    <rPh sb="5" eb="7">
      <t>ソウガク</t>
    </rPh>
    <phoneticPr fontId="1"/>
  </si>
  <si>
    <t>利用保証商品</t>
    <rPh sb="0" eb="2">
      <t>リヨウ</t>
    </rPh>
    <rPh sb="2" eb="4">
      <t>ホショウ</t>
    </rPh>
    <rPh sb="4" eb="6">
      <t>ショウヒン</t>
    </rPh>
    <phoneticPr fontId="1"/>
  </si>
  <si>
    <t>JIDトリオTrust</t>
    <phoneticPr fontId="1"/>
  </si>
  <si>
    <t>JIDトリオTrust分割型</t>
    <rPh sb="11" eb="13">
      <t>ブンカツ</t>
    </rPh>
    <rPh sb="13" eb="14">
      <t>ガタ</t>
    </rPh>
    <phoneticPr fontId="1"/>
  </si>
  <si>
    <t>JIDトリオTrust分割型アイプラス</t>
    <rPh sb="11" eb="13">
      <t>ブンカツ</t>
    </rPh>
    <rPh sb="13" eb="14">
      <t>ガタ</t>
    </rPh>
    <phoneticPr fontId="1"/>
  </si>
  <si>
    <t>JIDトリオA</t>
    <phoneticPr fontId="1"/>
  </si>
  <si>
    <t>JIDトリオB</t>
    <phoneticPr fontId="1"/>
  </si>
  <si>
    <t>JIDトリオZ</t>
    <phoneticPr fontId="1"/>
  </si>
  <si>
    <t>JIDトリオZ分割型</t>
    <rPh sb="7" eb="10">
      <t>ブンカツガタ</t>
    </rPh>
    <phoneticPr fontId="1"/>
  </si>
  <si>
    <t>JIDトリオ</t>
    <phoneticPr fontId="1"/>
  </si>
  <si>
    <t>JIDトリオN</t>
    <phoneticPr fontId="1"/>
  </si>
  <si>
    <r>
      <t>敷金</t>
    </r>
    <r>
      <rPr>
        <sz val="8"/>
        <color theme="1"/>
        <rFont val="HGPｺﾞｼｯｸM"/>
        <family val="3"/>
        <charset val="128"/>
      </rPr>
      <t>または</t>
    </r>
    <r>
      <rPr>
        <sz val="9"/>
        <color theme="1"/>
        <rFont val="HGPｺﾞｼｯｸM"/>
        <family val="3"/>
        <charset val="128"/>
      </rPr>
      <t xml:space="preserve">
保証金</t>
    </r>
    <rPh sb="0" eb="2">
      <t>シキキン</t>
    </rPh>
    <rPh sb="6" eb="9">
      <t>ホショウキン</t>
    </rPh>
    <phoneticPr fontId="1"/>
  </si>
  <si>
    <r>
      <t>敷引</t>
    </r>
    <r>
      <rPr>
        <sz val="8"/>
        <color theme="1"/>
        <rFont val="HGPｺﾞｼｯｸM"/>
        <family val="3"/>
        <charset val="128"/>
      </rPr>
      <t>または</t>
    </r>
    <r>
      <rPr>
        <sz val="9"/>
        <color theme="1"/>
        <rFont val="HGPｺﾞｼｯｸM"/>
        <family val="3"/>
        <charset val="128"/>
      </rPr>
      <t xml:space="preserve">
償却</t>
    </r>
    <rPh sb="0" eb="1">
      <t>フ</t>
    </rPh>
    <rPh sb="1" eb="2">
      <t>イン</t>
    </rPh>
    <rPh sb="6" eb="8">
      <t>ショウキャク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</si>
  <si>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</si>
  <si>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</si>
  <si>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公務員</t>
    <rPh sb="0" eb="3">
      <t>コウムイン</t>
    </rPh>
    <phoneticPr fontId="1"/>
  </si>
  <si>
    <t>会社員</t>
    <rPh sb="0" eb="3">
      <t>カイシャイン</t>
    </rPh>
    <phoneticPr fontId="1"/>
  </si>
  <si>
    <t>会社役員</t>
    <rPh sb="0" eb="2">
      <t>カイシャ</t>
    </rPh>
    <rPh sb="2" eb="4">
      <t>ヤクイン</t>
    </rPh>
    <phoneticPr fontId="1"/>
  </si>
  <si>
    <t>派遣</t>
    <rPh sb="0" eb="2">
      <t>ハケン</t>
    </rPh>
    <phoneticPr fontId="1"/>
  </si>
  <si>
    <t>自営業</t>
    <rPh sb="0" eb="3">
      <t>ジエイギョウ</t>
    </rPh>
    <phoneticPr fontId="1"/>
  </si>
  <si>
    <t>学生</t>
    <rPh sb="0" eb="2">
      <t>ガクセイ</t>
    </rPh>
    <phoneticPr fontId="1"/>
  </si>
  <si>
    <t>パート・アルバイト</t>
    <phoneticPr fontId="1"/>
  </si>
  <si>
    <t>年金受給</t>
    <rPh sb="0" eb="2">
      <t>ネンキン</t>
    </rPh>
    <rPh sb="2" eb="4">
      <t>ジュキュウ</t>
    </rPh>
    <phoneticPr fontId="1"/>
  </si>
  <si>
    <t>無職</t>
    <rPh sb="0" eb="2">
      <t>ムショク</t>
    </rPh>
    <phoneticPr fontId="1"/>
  </si>
  <si>
    <t>賃貸</t>
    <rPh sb="0" eb="2">
      <t>チンタイ</t>
    </rPh>
    <phoneticPr fontId="1"/>
  </si>
  <si>
    <t>社宅・寮</t>
    <rPh sb="0" eb="2">
      <t>シャタク</t>
    </rPh>
    <rPh sb="3" eb="4">
      <t>リョウ</t>
    </rPh>
    <phoneticPr fontId="1"/>
  </si>
  <si>
    <t>自己所有</t>
    <rPh sb="0" eb="2">
      <t>ジコ</t>
    </rPh>
    <rPh sb="2" eb="4">
      <t>ショユウ</t>
    </rPh>
    <phoneticPr fontId="1"/>
  </si>
  <si>
    <t>家族所有</t>
    <rPh sb="0" eb="2">
      <t>カゾク</t>
    </rPh>
    <rPh sb="2" eb="4">
      <t>ショユウ</t>
    </rPh>
    <phoneticPr fontId="1"/>
  </si>
  <si>
    <t>住居用</t>
    <rPh sb="0" eb="3">
      <t>ジュウキョヨウ</t>
    </rPh>
    <phoneticPr fontId="1"/>
  </si>
  <si>
    <t>事業用</t>
    <rPh sb="0" eb="3">
      <t>ジギョウヨウ</t>
    </rPh>
    <phoneticPr fontId="1"/>
  </si>
  <si>
    <t>緊急連絡先のみ</t>
    <rPh sb="0" eb="5">
      <t>キンキュウレンラクサキ</t>
    </rPh>
    <phoneticPr fontId="1"/>
  </si>
  <si>
    <t>親権者</t>
    <rPh sb="0" eb="3">
      <t>シンケンシャ</t>
    </rPh>
    <phoneticPr fontId="1"/>
  </si>
  <si>
    <t>申込者</t>
    <rPh sb="0" eb="2">
      <t>モウシコミ</t>
    </rPh>
    <rPh sb="2" eb="3">
      <t>シャ</t>
    </rPh>
    <phoneticPr fontId="1"/>
  </si>
  <si>
    <t>入居者</t>
    <rPh sb="0" eb="3">
      <t>ニュウキョシャ</t>
    </rPh>
    <phoneticPr fontId="1"/>
  </si>
  <si>
    <t>申込内容等</t>
    <rPh sb="0" eb="2">
      <t>モウシコミ</t>
    </rPh>
    <rPh sb="2" eb="4">
      <t>ナイヨウ</t>
    </rPh>
    <rPh sb="4" eb="5">
      <t>トウ</t>
    </rPh>
    <phoneticPr fontId="1"/>
  </si>
  <si>
    <t>代理店</t>
    <rPh sb="0" eb="3">
      <t>ダイリテン</t>
    </rPh>
    <phoneticPr fontId="1"/>
  </si>
  <si>
    <r>
      <t xml:space="preserve">毎月支払総額
</t>
    </r>
    <r>
      <rPr>
        <sz val="8"/>
        <color theme="1"/>
        <rFont val="HGPｺﾞｼｯｸM"/>
        <family val="3"/>
        <charset val="128"/>
      </rPr>
      <t>（①+②+③+④）</t>
    </r>
    <rPh sb="0" eb="2">
      <t>マイツキ</t>
    </rPh>
    <rPh sb="2" eb="4">
      <t>シハラ</t>
    </rPh>
    <rPh sb="4" eb="6">
      <t>ソウガク</t>
    </rPh>
    <phoneticPr fontId="1"/>
  </si>
  <si>
    <t>歳）</t>
    <rPh sb="0" eb="1">
      <t>サイ</t>
    </rPh>
    <phoneticPr fontId="1"/>
  </si>
  <si>
    <t>その他の場合</t>
    <rPh sb="2" eb="3">
      <t>タ</t>
    </rPh>
    <rPh sb="4" eb="6">
      <t>バアイ</t>
    </rPh>
    <phoneticPr fontId="1"/>
  </si>
  <si>
    <t>【申込者様記入欄】</t>
    <rPh sb="1" eb="3">
      <t>モウシコミ</t>
    </rPh>
    <rPh sb="3" eb="4">
      <t>シャ</t>
    </rPh>
    <rPh sb="4" eb="5">
      <t>サマ</t>
    </rPh>
    <rPh sb="5" eb="7">
      <t>キニュウ</t>
    </rPh>
    <rPh sb="7" eb="8">
      <t>ラン</t>
    </rPh>
    <phoneticPr fontId="1"/>
  </si>
  <si>
    <t>円</t>
    <phoneticPr fontId="1"/>
  </si>
  <si>
    <t>円</t>
    <phoneticPr fontId="1"/>
  </si>
  <si>
    <r>
      <t>ＦＡＸを送る際は記入漏れがないかご確認の上、</t>
    </r>
    <r>
      <rPr>
        <b/>
        <sz val="14"/>
        <rFont val="HGPｺﾞｼｯｸM"/>
        <family val="3"/>
        <charset val="128"/>
      </rPr>
      <t>０３</t>
    </r>
    <r>
      <rPr>
        <b/>
        <sz val="9"/>
        <rFont val="HGPｺﾞｼｯｸM"/>
        <family val="3"/>
        <charset val="128"/>
      </rPr>
      <t>ー</t>
    </r>
    <r>
      <rPr>
        <b/>
        <sz val="14"/>
        <rFont val="HGPｺﾞｼｯｸM"/>
        <family val="3"/>
        <charset val="128"/>
      </rPr>
      <t>５６２０</t>
    </r>
    <r>
      <rPr>
        <b/>
        <sz val="9"/>
        <rFont val="HGPｺﾞｼｯｸM"/>
        <family val="3"/>
        <charset val="128"/>
      </rPr>
      <t>ー</t>
    </r>
    <r>
      <rPr>
        <b/>
        <sz val="14"/>
        <rFont val="HGPｺﾞｼｯｸM"/>
        <family val="3"/>
        <charset val="128"/>
      </rPr>
      <t>２９１０</t>
    </r>
    <r>
      <rPr>
        <b/>
        <sz val="10"/>
        <rFont val="HGPｺﾞｼｯｸM"/>
        <family val="3"/>
        <charset val="128"/>
      </rPr>
      <t>（審査部門）までＦＡＸください。</t>
    </r>
    <rPh sb="4" eb="5">
      <t>オク</t>
    </rPh>
    <rPh sb="6" eb="7">
      <t>サイ</t>
    </rPh>
    <rPh sb="8" eb="10">
      <t>キニュウ</t>
    </rPh>
    <rPh sb="10" eb="11">
      <t>モ</t>
    </rPh>
    <rPh sb="17" eb="19">
      <t>カクニン</t>
    </rPh>
    <rPh sb="20" eb="21">
      <t>ウエ</t>
    </rPh>
    <rPh sb="35" eb="37">
      <t>シンサ</t>
    </rPh>
    <rPh sb="37" eb="39">
      <t>ブモン</t>
    </rPh>
    <phoneticPr fontId="1"/>
  </si>
  <si>
    <t>←利用保証商品を選択</t>
    <rPh sb="1" eb="3">
      <t>リヨウ</t>
    </rPh>
    <rPh sb="3" eb="5">
      <t>ホショウ</t>
    </rPh>
    <rPh sb="5" eb="7">
      <t>ショウヒン</t>
    </rPh>
    <rPh sb="8" eb="10">
      <t>センタク</t>
    </rPh>
    <phoneticPr fontId="1"/>
  </si>
  <si>
    <t>代理店様は青枠内の項目をご記載ください。</t>
    <rPh sb="0" eb="3">
      <t>ダイリテン</t>
    </rPh>
    <rPh sb="3" eb="4">
      <t>サマ</t>
    </rPh>
    <rPh sb="5" eb="6">
      <t>アオ</t>
    </rPh>
    <rPh sb="6" eb="7">
      <t>ワク</t>
    </rPh>
    <rPh sb="7" eb="8">
      <t>ナイ</t>
    </rPh>
    <rPh sb="9" eb="11">
      <t>コウモク</t>
    </rPh>
    <rPh sb="13" eb="15">
      <t>キサイ</t>
    </rPh>
    <phoneticPr fontId="1"/>
  </si>
  <si>
    <r>
      <rPr>
        <sz val="10"/>
        <color theme="1"/>
        <rFont val="HGPｺﾞｼｯｸM"/>
        <family val="3"/>
        <charset val="128"/>
      </rPr>
      <t>業種</t>
    </r>
    <r>
      <rPr>
        <sz val="9"/>
        <color theme="1"/>
        <rFont val="HGPｺﾞｼｯｸM"/>
        <family val="3"/>
        <charset val="128"/>
      </rPr>
      <t xml:space="preserve">
主たる
業務内容</t>
    </r>
    <rPh sb="0" eb="2">
      <t>ギョウシュ</t>
    </rPh>
    <rPh sb="3" eb="4">
      <t>シュ</t>
    </rPh>
    <rPh sb="7" eb="9">
      <t>ギョウム</t>
    </rPh>
    <rPh sb="9" eb="11">
      <t>ナイヨウ</t>
    </rPh>
    <phoneticPr fontId="1"/>
  </si>
  <si>
    <t>会社名</t>
    <rPh sb="0" eb="3">
      <t>カイシャメイ</t>
    </rPh>
    <phoneticPr fontId="1"/>
  </si>
  <si>
    <t>本社所在地</t>
    <rPh sb="0" eb="2">
      <t>ホンシャ</t>
    </rPh>
    <rPh sb="2" eb="5">
      <t>ショザイチ</t>
    </rPh>
    <phoneticPr fontId="1"/>
  </si>
  <si>
    <t>〒</t>
    <phoneticPr fontId="1"/>
  </si>
  <si>
    <t>フリガナ</t>
    <phoneticPr fontId="1"/>
  </si>
  <si>
    <t>所属</t>
    <rPh sb="0" eb="2">
      <t>ショゾク</t>
    </rPh>
    <phoneticPr fontId="1"/>
  </si>
  <si>
    <t>担当者名</t>
    <rPh sb="0" eb="3">
      <t>タントウシャ</t>
    </rPh>
    <rPh sb="3" eb="4">
      <t>メイ</t>
    </rPh>
    <phoneticPr fontId="1"/>
  </si>
  <si>
    <t>役職</t>
    <rPh sb="0" eb="2">
      <t>ヤクショク</t>
    </rPh>
    <phoneticPr fontId="1"/>
  </si>
  <si>
    <t>勤務地</t>
    <rPh sb="0" eb="3">
      <t>キンムチ</t>
    </rPh>
    <phoneticPr fontId="1"/>
  </si>
  <si>
    <t>設立</t>
    <rPh sb="0" eb="2">
      <t>セツリツ</t>
    </rPh>
    <phoneticPr fontId="1"/>
  </si>
  <si>
    <t>年商</t>
    <rPh sb="0" eb="2">
      <t>ネンショウ</t>
    </rPh>
    <phoneticPr fontId="1"/>
  </si>
  <si>
    <t>従業員数</t>
    <rPh sb="0" eb="3">
      <t>ジュウギョウイン</t>
    </rPh>
    <rPh sb="3" eb="4">
      <t>スウ</t>
    </rPh>
    <phoneticPr fontId="1"/>
  </si>
  <si>
    <t>（</t>
    <phoneticPr fontId="1"/>
  </si>
  <si>
    <t>（</t>
    <phoneticPr fontId="1"/>
  </si>
  <si>
    <t>会社代表者</t>
    <rPh sb="0" eb="2">
      <t>カイシャ</t>
    </rPh>
    <rPh sb="2" eb="4">
      <t>ダイヒョウ</t>
    </rPh>
    <rPh sb="4" eb="5">
      <t>シャ</t>
    </rPh>
    <phoneticPr fontId="1"/>
  </si>
  <si>
    <t>フリガナ</t>
    <phoneticPr fontId="1"/>
  </si>
  <si>
    <t>月収
（手取）</t>
    <rPh sb="0" eb="2">
      <t>ゲッシュウ</t>
    </rPh>
    <rPh sb="4" eb="6">
      <t>テドリ</t>
    </rPh>
    <phoneticPr fontId="1"/>
  </si>
  <si>
    <t>〒</t>
    <phoneticPr fontId="1"/>
  </si>
  <si>
    <t>－</t>
    <phoneticPr fontId="1"/>
  </si>
  <si>
    <t>担当者
氏名</t>
    <phoneticPr fontId="1"/>
  </si>
  <si>
    <t>申込書（法人用）</t>
    <rPh sb="0" eb="3">
      <t>モウシコミショ</t>
    </rPh>
    <rPh sb="4" eb="6">
      <t>ホウジン</t>
    </rPh>
    <rPh sb="6" eb="7">
      <t>ヨウ</t>
    </rPh>
    <phoneticPr fontId="1"/>
  </si>
  <si>
    <t>賃貸保証委託申込書（法人用）</t>
    <rPh sb="0" eb="2">
      <t>チンタイ</t>
    </rPh>
    <rPh sb="2" eb="4">
      <t>ホショウ</t>
    </rPh>
    <rPh sb="4" eb="6">
      <t>イタク</t>
    </rPh>
    <rPh sb="6" eb="9">
      <t>モウシコミショ</t>
    </rPh>
    <rPh sb="10" eb="12">
      <t>ホウジン</t>
    </rPh>
    <rPh sb="12" eb="13">
      <t>ヨウ</t>
    </rPh>
    <phoneticPr fontId="1"/>
  </si>
  <si>
    <t>※代理店情報（代理店コード、代理店名等）を必ずご記載ください。</t>
    <rPh sb="1" eb="4">
      <t>ダイリテン</t>
    </rPh>
    <rPh sb="4" eb="6">
      <t>ジョウホウ</t>
    </rPh>
    <rPh sb="7" eb="10">
      <t>ダイリテン</t>
    </rPh>
    <rPh sb="14" eb="17">
      <t>ダイリテン</t>
    </rPh>
    <rPh sb="17" eb="18">
      <t>メイ</t>
    </rPh>
    <rPh sb="18" eb="19">
      <t>トウ</t>
    </rPh>
    <rPh sb="21" eb="22">
      <t>カナラ</t>
    </rPh>
    <rPh sb="24" eb="26">
      <t>キサイ</t>
    </rPh>
    <phoneticPr fontId="1"/>
  </si>
  <si>
    <t>その他</t>
    <rPh sb="2" eb="3">
      <t>タ</t>
    </rPh>
    <phoneticPr fontId="1"/>
  </si>
  <si>
    <t>JIDトリオN分割型</t>
    <rPh sb="7" eb="10">
      <t>ブンカツガタ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</si>
</sst>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[&lt;10]0.0\ ;0\ 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6"/>
      <color theme="1"/>
      <name val="HGPｺﾞｼｯｸM"/>
      <family val="3"/>
      <charset val="128"/>
    </font>
    <font>
      <sz val="10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0"/>
      <color theme="0"/>
      <name val="HGPｺﾞｼｯｸM"/>
      <family val="3"/>
      <charset val="128"/>
    </font>
    <font>
      <sz val="11"/>
      <color theme="1"/>
      <name val="Meiryo UI"/>
      <family val="3"/>
      <charset val="128"/>
    </font>
    <font>
      <sz val="5"/>
      <color theme="1"/>
      <name val="HGPｺﾞｼｯｸM"/>
      <family val="3"/>
      <charset val="128"/>
    </font>
    <font>
      <b/>
      <sz val="18"/>
      <color theme="1"/>
      <name val="HGPｺﾞｼｯｸM"/>
      <family val="3"/>
      <charset val="128"/>
    </font>
    <font>
      <b/>
      <sz val="11"/>
      <color theme="0"/>
      <name val="HGPｺﾞｼｯｸM"/>
      <family val="3"/>
      <charset val="128"/>
    </font>
    <font>
      <sz val="9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8"/>
      <color theme="1"/>
      <name val="HGPｺﾞｼｯｸE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13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sz val="14"/>
      <color theme="2" tint="-0.89999084444715716"/>
      <name val="HGPｺﾞｼｯｸM"/>
      <family val="3"/>
      <charset val="128"/>
    </font>
    <font>
      <b/>
      <sz val="10"/>
      <color rgb="FF004098"/>
      <name val="HGPｺﾞｼｯｸM"/>
      <family val="3"/>
      <charset val="128"/>
    </font>
    <font>
      <b/>
      <sz val="10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9"/>
      <name val="HGPｺﾞｼｯｸM"/>
      <family val="3"/>
      <charset val="128"/>
    </font>
    <font>
      <sz val="8"/>
      <color theme="0" tint="-0.499984740745262"/>
      <name val="HGPｺﾞｼｯｸM"/>
      <family val="3"/>
      <charset val="128"/>
    </font>
    <font>
      <sz val="9"/>
      <color rgb="FFFF0000"/>
      <name val="HGPｺﾞｼｯｸM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00409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9E9F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3F3F3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004098"/>
      </left>
      <right/>
      <top style="medium">
        <color rgb="FF004098"/>
      </top>
      <bottom/>
      <diagonal/>
    </border>
    <border>
      <left/>
      <right/>
      <top style="medium">
        <color rgb="FF004098"/>
      </top>
      <bottom/>
      <diagonal/>
    </border>
    <border>
      <left style="medium">
        <color rgb="FF004098"/>
      </left>
      <right/>
      <top/>
      <bottom/>
      <diagonal/>
    </border>
    <border>
      <left/>
      <right style="medium">
        <color rgb="FF004098"/>
      </right>
      <top/>
      <bottom/>
      <diagonal/>
    </border>
    <border>
      <left/>
      <right style="medium">
        <color rgb="FF004098"/>
      </right>
      <top/>
      <bottom style="thin">
        <color theme="0" tint="-0.499984740745262"/>
      </bottom>
      <diagonal/>
    </border>
    <border>
      <left style="medium">
        <color rgb="FF004098"/>
      </left>
      <right/>
      <top/>
      <bottom style="medium">
        <color rgb="FF004098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00409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rgb="FF004098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004098"/>
      </bottom>
      <diagonal/>
    </border>
    <border>
      <left/>
      <right/>
      <top/>
      <bottom style="medium">
        <color rgb="FF004098"/>
      </bottom>
      <diagonal/>
    </border>
    <border>
      <left/>
      <right style="medium">
        <color rgb="FF004098"/>
      </right>
      <top/>
      <bottom style="medium">
        <color rgb="FF00409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rgb="FF00409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4098"/>
      </bottom>
      <diagonal/>
    </border>
    <border>
      <left/>
      <right style="thin">
        <color auto="1"/>
      </right>
      <top style="medium">
        <color rgb="FF004098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medium">
        <color rgb="FF004098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medium">
        <color rgb="FF004098"/>
      </top>
      <bottom/>
      <diagonal/>
    </border>
    <border>
      <left style="thin">
        <color auto="1"/>
      </left>
      <right style="medium">
        <color rgb="FF004098"/>
      </right>
      <top style="medium">
        <color rgb="FF004098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4098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004098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medium">
        <color rgb="FF004098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medium">
        <color rgb="FF004098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/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/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499984740745262"/>
      </bottom>
      <diagonal/>
    </border>
    <border>
      <left/>
      <right style="medium">
        <color rgb="FF004098"/>
      </right>
      <top style="thin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auto="1"/>
      </bottom>
      <diagonal/>
    </border>
    <border>
      <left/>
      <right style="medium">
        <color rgb="FF004098"/>
      </right>
      <top style="thin">
        <color theme="0" tint="-0.499984740745262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medium">
        <color rgb="FF004098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medium">
        <color rgb="FF004098"/>
      </bottom>
      <diagonal/>
    </border>
    <border>
      <left/>
      <right/>
      <top style="thin">
        <color auto="1"/>
      </top>
      <bottom style="medium">
        <color rgb="FF004098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 style="medium">
        <color rgb="FF00409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medium">
        <color rgb="FF004098"/>
      </bottom>
      <diagonal/>
    </border>
    <border>
      <left/>
      <right style="medium">
        <color rgb="FF004098"/>
      </right>
      <top style="thin">
        <color theme="0" tint="-0.499984740745262"/>
      </top>
      <bottom style="medium">
        <color rgb="FF004098"/>
      </bottom>
      <diagonal/>
    </border>
    <border diagonalUp="1">
      <left style="thin">
        <color auto="1"/>
      </left>
      <right style="thin">
        <color theme="0" tint="-0.499984740745262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theme="0" tint="-0.499984740745262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n">
        <color theme="0" tint="-0.499984740745262"/>
      </right>
      <top style="thin">
        <color auto="1"/>
      </top>
      <bottom style="medium">
        <color rgb="FF004098"/>
      </bottom>
      <diagonal style="thin">
        <color auto="1"/>
      </diagonal>
    </border>
    <border diagonalUp="1">
      <left style="thin">
        <color theme="0" tint="-0.499984740745262"/>
      </left>
      <right style="thin">
        <color theme="0" tint="-0.499984740745262"/>
      </right>
      <top style="thin">
        <color auto="1"/>
      </top>
      <bottom style="medium">
        <color rgb="FF004098"/>
      </bottom>
      <diagonal style="thin">
        <color auto="1"/>
      </diagonal>
    </border>
    <border diagonalUp="1">
      <left style="thin">
        <color theme="0" tint="-0.499984740745262"/>
      </left>
      <right style="thin">
        <color auto="1"/>
      </right>
      <top style="thin">
        <color auto="1"/>
      </top>
      <bottom style="medium">
        <color rgb="FF004098"/>
      </bottom>
      <diagonal style="thin">
        <color auto="1"/>
      </diagonal>
    </border>
    <border>
      <left/>
      <right style="thin">
        <color theme="0" tint="-0.499984740745262"/>
      </right>
      <top style="medium">
        <color rgb="FF004098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004098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medium">
        <color rgb="FF004098"/>
      </top>
      <bottom style="thin">
        <color auto="1"/>
      </bottom>
      <diagonal/>
    </border>
    <border>
      <left style="thin">
        <color auto="1"/>
      </left>
      <right style="medium">
        <color rgb="FF004098"/>
      </right>
      <top style="medium">
        <color rgb="FF004098"/>
      </top>
      <bottom/>
      <diagonal/>
    </border>
    <border>
      <left style="thin">
        <color auto="1"/>
      </left>
      <right style="medium">
        <color rgb="FF004098"/>
      </right>
      <top/>
      <bottom style="thin">
        <color auto="1"/>
      </bottom>
      <diagonal/>
    </border>
    <border>
      <left/>
      <right/>
      <top style="thin">
        <color theme="0" tint="-0.499984740745262"/>
      </top>
      <bottom style="medium">
        <color rgb="FF004098"/>
      </bottom>
      <diagonal/>
    </border>
    <border>
      <left style="thin">
        <color auto="1"/>
      </left>
      <right style="thin">
        <color theme="0" tint="-0.499984740745262"/>
      </right>
      <top style="thin">
        <color theme="0" tint="-0.499984740745262"/>
      </top>
      <bottom style="medium">
        <color rgb="FF004098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medium">
        <color rgb="FF004098"/>
      </bottom>
      <diagonal/>
    </border>
    <border>
      <left style="thin">
        <color auto="1"/>
      </left>
      <right style="thin">
        <color theme="0" tint="-0.499984740745262"/>
      </right>
      <top/>
      <bottom style="thin">
        <color auto="1"/>
      </bottom>
      <diagonal/>
    </border>
    <border>
      <left style="thin">
        <color auto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 style="medium">
        <color rgb="FF004098"/>
      </right>
      <top style="thin">
        <color auto="1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/>
      <right style="medium">
        <color rgb="FF004098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rgb="FF004098"/>
      </top>
      <bottom/>
      <diagonal/>
    </border>
    <border>
      <left/>
      <right style="thin">
        <color auto="1"/>
      </right>
      <top style="medium">
        <color rgb="FF004098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rgb="FF00409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4098"/>
      </top>
      <bottom style="thin">
        <color auto="1"/>
      </bottom>
      <diagonal/>
    </border>
    <border>
      <left style="thin">
        <color auto="1"/>
      </left>
      <right/>
      <top style="medium">
        <color rgb="FF004098"/>
      </top>
      <bottom style="thin">
        <color auto="1"/>
      </bottom>
      <diagonal/>
    </border>
    <border>
      <left/>
      <right/>
      <top style="medium">
        <color rgb="FF004098"/>
      </top>
      <bottom style="thin">
        <color auto="1"/>
      </bottom>
      <diagonal/>
    </border>
    <border>
      <left style="thin">
        <color auto="1"/>
      </left>
      <right style="medium">
        <color rgb="FF004098"/>
      </right>
      <top style="medium">
        <color rgb="FF004098"/>
      </top>
      <bottom style="thin">
        <color auto="1"/>
      </bottom>
      <diagonal/>
    </border>
    <border>
      <left style="thin">
        <color auto="1"/>
      </left>
      <right style="medium">
        <color rgb="FF00409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004098"/>
      </right>
      <top style="thin">
        <color auto="1"/>
      </top>
      <bottom style="medium">
        <color rgb="FF00409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329">
    <xf numFmtId="0" fontId="0" fillId="0" borderId="0" xfId="0">
      <alignment vertical="center"/>
    </xf>
    <xf numFmtId="0" fontId="9" fillId="0" borderId="0" xfId="0" applyFont="1">
      <alignment vertical="center"/>
    </xf>
    <xf numFmtId="0" fontId="2" fillId="0" borderId="0" xfId="0" applyFo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17" fillId="0" borderId="0" xfId="0" applyFont="1" applyAlignment="1" applyProtection="1">
      <alignment vertical="center" shrinkToFit="1"/>
    </xf>
    <xf numFmtId="0" fontId="2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 wrapText="1"/>
    </xf>
    <xf numFmtId="0" fontId="16" fillId="0" borderId="0" xfId="0" applyFont="1" applyFill="1" applyAlignment="1" applyProtection="1">
      <alignment horizontal="distributed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top"/>
    </xf>
    <xf numFmtId="0" fontId="2" fillId="0" borderId="0" xfId="0" applyFont="1" applyFill="1" applyProtection="1">
      <alignment vertical="center"/>
    </xf>
    <xf numFmtId="0" fontId="3" fillId="0" borderId="1" xfId="0" applyFont="1" applyFill="1" applyBorder="1" applyAlignment="1" applyProtection="1">
      <alignment horizontal="center" vertical="center"/>
    </xf>
    <xf numFmtId="0" fontId="4" fillId="0" borderId="60" xfId="0" applyFont="1" applyBorder="1" applyAlignment="1" applyProtection="1">
      <alignment horizontal="center"/>
    </xf>
    <xf numFmtId="176" fontId="3" fillId="0" borderId="60" xfId="0" applyNumberFormat="1" applyFont="1" applyBorder="1" applyAlignment="1" applyProtection="1">
      <alignment horizontal="right" shrinkToFit="1"/>
      <protection locked="0"/>
    </xf>
    <xf numFmtId="0" fontId="4" fillId="0" borderId="60" xfId="0" applyFont="1" applyBorder="1" applyAlignment="1" applyProtection="1"/>
    <xf numFmtId="0" fontId="3" fillId="0" borderId="60" xfId="0" applyNumberFormat="1" applyFont="1" applyBorder="1" applyAlignment="1" applyProtection="1">
      <alignment shrinkToFit="1"/>
    </xf>
    <xf numFmtId="0" fontId="4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 applyProtection="1">
      <alignment horizontal="left" vertical="center"/>
    </xf>
    <xf numFmtId="0" fontId="2" fillId="0" borderId="0" xfId="0" applyFont="1" applyBorder="1" applyProtection="1">
      <alignment vertical="center"/>
    </xf>
    <xf numFmtId="0" fontId="4" fillId="0" borderId="109" xfId="0" applyFont="1" applyBorder="1" applyAlignment="1" applyProtection="1"/>
    <xf numFmtId="0" fontId="2" fillId="0" borderId="60" xfId="0" applyNumberFormat="1" applyFont="1" applyBorder="1" applyAlignment="1" applyProtection="1">
      <alignment horizontal="center" shrinkToFit="1"/>
    </xf>
    <xf numFmtId="0" fontId="3" fillId="0" borderId="109" xfId="0" applyFont="1" applyBorder="1" applyAlignment="1" applyProtection="1">
      <alignment horizontal="center"/>
    </xf>
    <xf numFmtId="0" fontId="14" fillId="0" borderId="32" xfId="0" applyFont="1" applyFill="1" applyBorder="1" applyAlignment="1" applyProtection="1">
      <alignment horizontal="left" vertical="center" wrapText="1"/>
      <protection locked="0"/>
    </xf>
    <xf numFmtId="0" fontId="14" fillId="0" borderId="23" xfId="0" applyFont="1" applyFill="1" applyBorder="1" applyAlignment="1" applyProtection="1">
      <alignment horizontal="left" vertical="center" wrapText="1"/>
      <protection locked="0"/>
    </xf>
    <xf numFmtId="0" fontId="14" fillId="0" borderId="112" xfId="0" applyFont="1" applyFill="1" applyBorder="1" applyAlignment="1" applyProtection="1">
      <alignment horizontal="left" vertical="center" wrapText="1"/>
      <protection locked="0"/>
    </xf>
    <xf numFmtId="0" fontId="3" fillId="6" borderId="23" xfId="0" applyFont="1" applyFill="1" applyBorder="1" applyAlignment="1" applyProtection="1">
      <alignment horizontal="center" vertical="center"/>
    </xf>
    <xf numFmtId="0" fontId="3" fillId="6" borderId="112" xfId="0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shrinkToFit="1"/>
      <protection locked="0"/>
    </xf>
    <xf numFmtId="0" fontId="2" fillId="0" borderId="112" xfId="0" applyFont="1" applyBorder="1" applyAlignment="1" applyProtection="1">
      <alignment horizontal="center" vertical="center" shrinkToFit="1"/>
      <protection locked="0"/>
    </xf>
    <xf numFmtId="0" fontId="2" fillId="6" borderId="23" xfId="0" applyFont="1" applyFill="1" applyBorder="1" applyAlignment="1" applyProtection="1">
      <alignment horizontal="center" vertical="center"/>
    </xf>
    <xf numFmtId="0" fontId="2" fillId="6" borderId="112" xfId="0" applyFont="1" applyFill="1" applyBorder="1" applyAlignment="1" applyProtection="1">
      <alignment horizontal="center" vertical="center"/>
    </xf>
    <xf numFmtId="0" fontId="2" fillId="0" borderId="108" xfId="0" applyFont="1" applyBorder="1" applyAlignment="1" applyProtection="1">
      <alignment horizontal="center" vertical="center" shrinkToFit="1"/>
      <protection locked="0"/>
    </xf>
    <xf numFmtId="0" fontId="2" fillId="0" borderId="115" xfId="0" applyFont="1" applyBorder="1" applyAlignment="1" applyProtection="1">
      <alignment horizontal="center" vertical="center" shrinkToFit="1"/>
      <protection locked="0"/>
    </xf>
    <xf numFmtId="0" fontId="17" fillId="0" borderId="0" xfId="0" applyFont="1" applyAlignment="1" applyProtection="1">
      <alignment horizontal="center" vertical="center" shrinkToFit="1"/>
    </xf>
    <xf numFmtId="0" fontId="16" fillId="0" borderId="0" xfId="0" applyFont="1" applyFill="1" applyAlignment="1" applyProtection="1">
      <alignment horizontal="distributed" vertical="center"/>
    </xf>
    <xf numFmtId="0" fontId="4" fillId="0" borderId="0" xfId="0" applyFont="1" applyFill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3" fillId="6" borderId="23" xfId="0" applyFont="1" applyFill="1" applyBorder="1" applyAlignment="1" applyProtection="1">
      <alignment horizontal="center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0" borderId="23" xfId="0" applyFont="1" applyFill="1" applyBorder="1" applyAlignment="1" applyProtection="1">
      <alignment horizontal="left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textRotation="255"/>
    </xf>
    <xf numFmtId="0" fontId="12" fillId="2" borderId="13" xfId="0" applyFont="1" applyFill="1" applyBorder="1" applyAlignment="1" applyProtection="1">
      <alignment horizontal="center" vertical="center" textRotation="255"/>
    </xf>
    <xf numFmtId="0" fontId="12" fillId="2" borderId="16" xfId="0" applyFont="1" applyFill="1" applyBorder="1" applyAlignment="1" applyProtection="1">
      <alignment horizontal="center" vertical="center" textRotation="255"/>
    </xf>
    <xf numFmtId="0" fontId="2" fillId="4" borderId="26" xfId="0" applyFont="1" applyFill="1" applyBorder="1" applyAlignment="1" applyProtection="1">
      <alignment horizontal="center" vertical="center"/>
    </xf>
    <xf numFmtId="0" fontId="2" fillId="4" borderId="27" xfId="0" applyFont="1" applyFill="1" applyBorder="1" applyAlignment="1" applyProtection="1">
      <alignment horizontal="center" vertical="center"/>
    </xf>
    <xf numFmtId="0" fontId="2" fillId="4" borderId="30" xfId="0" applyFont="1" applyFill="1" applyBorder="1" applyAlignment="1" applyProtection="1">
      <alignment horizontal="center" vertical="center"/>
    </xf>
    <xf numFmtId="0" fontId="2" fillId="4" borderId="31" xfId="0" applyFont="1" applyFill="1" applyBorder="1" applyAlignment="1" applyProtection="1">
      <alignment horizontal="center" vertical="center"/>
    </xf>
    <xf numFmtId="0" fontId="26" fillId="0" borderId="104" xfId="0" applyFont="1" applyBorder="1" applyAlignment="1" applyProtection="1">
      <alignment horizontal="center" vertical="center" wrapText="1"/>
    </xf>
    <xf numFmtId="0" fontId="26" fillId="0" borderId="105" xfId="0" applyFont="1" applyBorder="1" applyAlignment="1" applyProtection="1">
      <alignment horizontal="center" vertical="center" wrapText="1"/>
    </xf>
    <xf numFmtId="0" fontId="26" fillId="0" borderId="92" xfId="0" applyFont="1" applyBorder="1" applyAlignment="1" applyProtection="1">
      <alignment horizontal="center" vertical="center" wrapText="1"/>
    </xf>
    <xf numFmtId="0" fontId="26" fillId="0" borderId="23" xfId="0" applyFont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left" shrinkToFit="1"/>
      <protection locked="0"/>
    </xf>
    <xf numFmtId="49" fontId="3" fillId="0" borderId="3" xfId="0" applyNumberFormat="1" applyFont="1" applyFill="1" applyBorder="1" applyAlignment="1" applyProtection="1">
      <alignment horizontal="left" shrinkToFit="1"/>
      <protection locked="0"/>
    </xf>
    <xf numFmtId="0" fontId="3" fillId="0" borderId="102" xfId="0" applyFont="1" applyFill="1" applyBorder="1" applyAlignment="1" applyProtection="1">
      <alignment horizontal="left" vertical="center" shrinkToFit="1"/>
      <protection locked="0"/>
    </xf>
    <xf numFmtId="0" fontId="3" fillId="0" borderId="103" xfId="0" applyFont="1" applyFill="1" applyBorder="1" applyAlignment="1" applyProtection="1">
      <alignment horizontal="left" vertical="center" shrinkToFit="1"/>
      <protection locked="0"/>
    </xf>
    <xf numFmtId="0" fontId="8" fillId="2" borderId="0" xfId="0" applyFont="1" applyFill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2" fillId="6" borderId="6" xfId="0" applyFont="1" applyFill="1" applyBorder="1" applyAlignment="1" applyProtection="1">
      <alignment horizontal="center" vertical="center"/>
    </xf>
    <xf numFmtId="0" fontId="2" fillId="6" borderId="32" xfId="0" applyFont="1" applyFill="1" applyBorder="1" applyAlignment="1" applyProtection="1">
      <alignment horizontal="center" vertical="center"/>
    </xf>
    <xf numFmtId="0" fontId="2" fillId="6" borderId="22" xfId="0" applyFont="1" applyFill="1" applyBorder="1" applyAlignment="1" applyProtection="1">
      <alignment horizontal="center" vertical="center"/>
    </xf>
    <xf numFmtId="0" fontId="3" fillId="6" borderId="101" xfId="0" applyFont="1" applyFill="1" applyBorder="1" applyAlignment="1" applyProtection="1">
      <alignment horizontal="center" vertical="center"/>
    </xf>
    <xf numFmtId="0" fontId="3" fillId="6" borderId="102" xfId="0" applyFont="1" applyFill="1" applyBorder="1" applyAlignment="1" applyProtection="1">
      <alignment horizontal="center" vertical="center"/>
    </xf>
    <xf numFmtId="0" fontId="14" fillId="0" borderId="28" xfId="0" applyFont="1" applyFill="1" applyBorder="1" applyAlignment="1" applyProtection="1">
      <alignment horizontal="center" vertical="center" shrinkToFit="1"/>
      <protection locked="0"/>
    </xf>
    <xf numFmtId="0" fontId="14" fillId="0" borderId="32" xfId="0" applyFont="1" applyFill="1" applyBorder="1" applyAlignment="1" applyProtection="1">
      <alignment horizontal="center" vertical="center" shrinkToFit="1"/>
      <protection locked="0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/>
    </xf>
    <xf numFmtId="0" fontId="4" fillId="4" borderId="31" xfId="0" applyFont="1" applyFill="1" applyBorder="1" applyAlignment="1" applyProtection="1">
      <alignment horizontal="center" vertical="center"/>
    </xf>
    <xf numFmtId="0" fontId="14" fillId="0" borderId="27" xfId="0" applyFont="1" applyBorder="1" applyAlignment="1" applyProtection="1">
      <alignment horizontal="center" vertical="center" shrinkToFit="1"/>
      <protection locked="0"/>
    </xf>
    <xf numFmtId="0" fontId="14" fillId="0" borderId="29" xfId="0" applyFont="1" applyBorder="1" applyAlignment="1" applyProtection="1">
      <alignment horizontal="center" vertical="center" shrinkToFit="1"/>
      <protection locked="0"/>
    </xf>
    <xf numFmtId="0" fontId="14" fillId="0" borderId="31" xfId="0" applyFont="1" applyBorder="1" applyAlignment="1" applyProtection="1">
      <alignment horizontal="center" vertical="center" shrinkToFit="1"/>
      <protection locked="0"/>
    </xf>
    <xf numFmtId="0" fontId="14" fillId="0" borderId="33" xfId="0" applyFont="1" applyBorder="1" applyAlignment="1" applyProtection="1">
      <alignment horizontal="center" vertical="center" shrinkToFit="1"/>
      <protection locked="0"/>
    </xf>
    <xf numFmtId="0" fontId="3" fillId="4" borderId="43" xfId="0" applyFont="1" applyFill="1" applyBorder="1" applyAlignment="1" applyProtection="1">
      <alignment horizontal="center" vertical="center"/>
    </xf>
    <xf numFmtId="0" fontId="3" fillId="4" borderId="44" xfId="0" applyFont="1" applyFill="1" applyBorder="1" applyAlignment="1" applyProtection="1">
      <alignment horizontal="center" vertical="center"/>
    </xf>
    <xf numFmtId="0" fontId="3" fillId="0" borderId="44" xfId="0" applyFont="1" applyFill="1" applyBorder="1" applyAlignment="1" applyProtection="1">
      <alignment horizontal="left" vertical="center" shrinkToFit="1"/>
      <protection locked="0"/>
    </xf>
    <xf numFmtId="0" fontId="2" fillId="4" borderId="44" xfId="0" applyFont="1" applyFill="1" applyBorder="1" applyAlignment="1" applyProtection="1">
      <alignment horizontal="center" vertical="center"/>
    </xf>
    <xf numFmtId="0" fontId="2" fillId="4" borderId="34" xfId="0" applyFont="1" applyFill="1" applyBorder="1" applyAlignment="1" applyProtection="1">
      <alignment horizontal="center" vertical="center"/>
    </xf>
    <xf numFmtId="0" fontId="2" fillId="4" borderId="39" xfId="0" applyFont="1" applyFill="1" applyBorder="1" applyAlignment="1" applyProtection="1">
      <alignment horizontal="center" vertical="center"/>
    </xf>
    <xf numFmtId="49" fontId="3" fillId="0" borderId="3" xfId="0" applyNumberFormat="1" applyFont="1" applyBorder="1" applyAlignment="1" applyProtection="1">
      <alignment horizontal="left" shrinkToFit="1"/>
      <protection locked="0"/>
    </xf>
    <xf numFmtId="49" fontId="3" fillId="0" borderId="35" xfId="0" applyNumberFormat="1" applyFont="1" applyBorder="1" applyAlignment="1" applyProtection="1">
      <alignment horizontal="left" shrinkToFit="1"/>
      <protection locked="0"/>
    </xf>
    <xf numFmtId="49" fontId="3" fillId="0" borderId="36" xfId="0" applyNumberFormat="1" applyFont="1" applyBorder="1" applyAlignment="1" applyProtection="1">
      <alignment horizontal="left" shrinkToFit="1"/>
      <protection locked="0"/>
    </xf>
    <xf numFmtId="0" fontId="2" fillId="4" borderId="37" xfId="0" applyFont="1" applyFill="1" applyBorder="1" applyAlignment="1" applyProtection="1">
      <alignment horizontal="center" vertical="center"/>
    </xf>
    <xf numFmtId="0" fontId="2" fillId="4" borderId="38" xfId="0" applyFont="1" applyFill="1" applyBorder="1" applyAlignment="1" applyProtection="1">
      <alignment horizontal="center" vertical="center"/>
    </xf>
    <xf numFmtId="0" fontId="2" fillId="4" borderId="41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left" vertical="center" wrapText="1"/>
      <protection locked="0"/>
    </xf>
    <xf numFmtId="0" fontId="2" fillId="0" borderId="39" xfId="0" applyFont="1" applyFill="1" applyBorder="1" applyAlignment="1" applyProtection="1">
      <alignment horizontal="left" vertical="center" wrapText="1"/>
      <protection locked="0"/>
    </xf>
    <xf numFmtId="0" fontId="2" fillId="0" borderId="31" xfId="0" applyFont="1" applyFill="1" applyBorder="1" applyAlignment="1" applyProtection="1">
      <alignment horizontal="left" vertical="center" wrapText="1"/>
      <protection locked="0"/>
    </xf>
    <xf numFmtId="0" fontId="6" fillId="0" borderId="38" xfId="0" applyFont="1" applyBorder="1" applyAlignment="1" applyProtection="1">
      <alignment horizontal="center" vertical="center" wrapText="1"/>
      <protection locked="0"/>
    </xf>
    <xf numFmtId="0" fontId="6" fillId="0" borderId="39" xfId="0" applyFont="1" applyBorder="1" applyAlignment="1" applyProtection="1">
      <alignment horizontal="center" vertical="center" wrapText="1"/>
      <protection locked="0"/>
    </xf>
    <xf numFmtId="0" fontId="6" fillId="0" borderId="31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40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2" fillId="0" borderId="42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2" fillId="4" borderId="61" xfId="0" applyFont="1" applyFill="1" applyBorder="1" applyAlignment="1" applyProtection="1">
      <alignment horizontal="center" vertical="center"/>
    </xf>
    <xf numFmtId="0" fontId="2" fillId="4" borderId="46" xfId="0" applyFont="1" applyFill="1" applyBorder="1" applyAlignment="1" applyProtection="1">
      <alignment horizontal="center" vertical="center"/>
    </xf>
    <xf numFmtId="38" fontId="15" fillId="0" borderId="2" xfId="1" applyFont="1" applyFill="1" applyBorder="1" applyAlignment="1" applyProtection="1">
      <alignment horizontal="right" shrinkToFit="1"/>
      <protection locked="0"/>
    </xf>
    <xf numFmtId="38" fontId="15" fillId="0" borderId="5" xfId="1" applyFont="1" applyFill="1" applyBorder="1" applyAlignment="1" applyProtection="1">
      <alignment horizontal="right" shrinkToFit="1"/>
      <protection locked="0"/>
    </xf>
    <xf numFmtId="0" fontId="3" fillId="0" borderId="55" xfId="0" applyFont="1" applyFill="1" applyBorder="1" applyAlignment="1" applyProtection="1">
      <alignment horizontal="center"/>
    </xf>
    <xf numFmtId="0" fontId="3" fillId="0" borderId="59" xfId="0" applyFont="1" applyFill="1" applyBorder="1" applyAlignment="1" applyProtection="1">
      <alignment horizontal="center"/>
    </xf>
    <xf numFmtId="0" fontId="3" fillId="4" borderId="49" xfId="0" applyFont="1" applyFill="1" applyBorder="1" applyAlignment="1" applyProtection="1">
      <alignment horizontal="center" vertical="center" wrapText="1"/>
    </xf>
    <xf numFmtId="0" fontId="3" fillId="4" borderId="50" xfId="0" applyFont="1" applyFill="1" applyBorder="1" applyAlignment="1" applyProtection="1">
      <alignment horizontal="center" vertical="center"/>
    </xf>
    <xf numFmtId="0" fontId="3" fillId="4" borderId="62" xfId="0" applyFont="1" applyFill="1" applyBorder="1" applyAlignment="1" applyProtection="1">
      <alignment horizontal="center" vertical="center"/>
    </xf>
    <xf numFmtId="0" fontId="3" fillId="4" borderId="63" xfId="0" applyFont="1" applyFill="1" applyBorder="1" applyAlignment="1" applyProtection="1">
      <alignment horizontal="center" vertical="center"/>
    </xf>
    <xf numFmtId="38" fontId="15" fillId="0" borderId="9" xfId="1" applyFont="1" applyFill="1" applyBorder="1" applyAlignment="1" applyProtection="1">
      <alignment horizontal="right" shrinkToFit="1"/>
      <protection locked="0"/>
    </xf>
    <xf numFmtId="38" fontId="15" fillId="0" borderId="7" xfId="1" applyFont="1" applyFill="1" applyBorder="1" applyAlignment="1" applyProtection="1">
      <alignment horizontal="right" shrinkToFit="1"/>
      <protection locked="0"/>
    </xf>
    <xf numFmtId="38" fontId="15" fillId="0" borderId="8" xfId="1" applyFont="1" applyFill="1" applyBorder="1" applyAlignment="1" applyProtection="1">
      <alignment horizontal="right" shrinkToFit="1"/>
      <protection locked="0"/>
    </xf>
    <xf numFmtId="38" fontId="15" fillId="0" borderId="17" xfId="1" applyFont="1" applyFill="1" applyBorder="1" applyAlignment="1" applyProtection="1">
      <alignment horizontal="right" shrinkToFit="1"/>
      <protection locked="0"/>
    </xf>
    <xf numFmtId="38" fontId="15" fillId="0" borderId="18" xfId="1" applyFont="1" applyFill="1" applyBorder="1" applyAlignment="1" applyProtection="1">
      <alignment horizontal="right" shrinkToFit="1"/>
      <protection locked="0"/>
    </xf>
    <xf numFmtId="38" fontId="15" fillId="0" borderId="19" xfId="1" applyFont="1" applyFill="1" applyBorder="1" applyAlignment="1" applyProtection="1">
      <alignment horizontal="right" shrinkToFit="1"/>
      <protection locked="0"/>
    </xf>
    <xf numFmtId="0" fontId="3" fillId="0" borderId="6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4" borderId="32" xfId="0" applyFont="1" applyFill="1" applyBorder="1" applyAlignment="1" applyProtection="1">
      <alignment horizontal="center" vertical="center" wrapText="1"/>
    </xf>
    <xf numFmtId="0" fontId="3" fillId="4" borderId="32" xfId="0" applyFont="1" applyFill="1" applyBorder="1" applyAlignment="1" applyProtection="1">
      <alignment horizontal="center" vertical="center"/>
    </xf>
    <xf numFmtId="0" fontId="3" fillId="4" borderId="2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/>
    </xf>
    <xf numFmtId="0" fontId="3" fillId="0" borderId="64" xfId="0" applyFont="1" applyFill="1" applyBorder="1" applyAlignment="1" applyProtection="1">
      <alignment horizont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69" xfId="0" applyFont="1" applyFill="1" applyBorder="1" applyAlignment="1" applyProtection="1">
      <alignment horizontal="center" vertical="center"/>
    </xf>
    <xf numFmtId="0" fontId="2" fillId="0" borderId="70" xfId="0" applyFont="1" applyFill="1" applyBorder="1" applyAlignment="1" applyProtection="1">
      <alignment horizontal="center" vertical="center"/>
    </xf>
    <xf numFmtId="0" fontId="2" fillId="0" borderId="71" xfId="0" applyFont="1" applyFill="1" applyBorder="1" applyAlignment="1" applyProtection="1">
      <alignment horizontal="center" vertical="center"/>
    </xf>
    <xf numFmtId="0" fontId="2" fillId="0" borderId="72" xfId="0" applyFont="1" applyFill="1" applyBorder="1" applyAlignment="1" applyProtection="1">
      <alignment horizontal="center" vertical="center"/>
    </xf>
    <xf numFmtId="0" fontId="2" fillId="0" borderId="73" xfId="0" applyFont="1" applyFill="1" applyBorder="1" applyAlignment="1" applyProtection="1">
      <alignment horizontal="center" vertical="center"/>
    </xf>
    <xf numFmtId="0" fontId="2" fillId="4" borderId="61" xfId="0" applyFont="1" applyFill="1" applyBorder="1" applyAlignment="1" applyProtection="1">
      <alignment horizontal="center" vertical="center" wrapText="1"/>
    </xf>
    <xf numFmtId="0" fontId="2" fillId="4" borderId="47" xfId="0" applyFont="1" applyFill="1" applyBorder="1" applyAlignment="1" applyProtection="1">
      <alignment horizontal="center" vertical="center"/>
    </xf>
    <xf numFmtId="0" fontId="2" fillId="4" borderId="65" xfId="0" applyFont="1" applyFill="1" applyBorder="1" applyAlignment="1" applyProtection="1">
      <alignment horizontal="center" vertical="center"/>
    </xf>
    <xf numFmtId="0" fontId="2" fillId="4" borderId="66" xfId="0" applyFont="1" applyFill="1" applyBorder="1" applyAlignment="1" applyProtection="1">
      <alignment horizontal="center" vertical="center"/>
    </xf>
    <xf numFmtId="0" fontId="2" fillId="4" borderId="63" xfId="0" applyFont="1" applyFill="1" applyBorder="1" applyAlignment="1" applyProtection="1">
      <alignment horizontal="center" vertical="center"/>
    </xf>
    <xf numFmtId="38" fontId="19" fillId="0" borderId="0" xfId="1" applyFont="1" applyFill="1" applyBorder="1" applyAlignment="1" applyProtection="1">
      <alignment horizontal="right" shrinkToFit="1"/>
    </xf>
    <xf numFmtId="38" fontId="19" fillId="0" borderId="20" xfId="1" applyFont="1" applyFill="1" applyBorder="1" applyAlignment="1" applyProtection="1">
      <alignment horizontal="right" shrinkToFit="1"/>
    </xf>
    <xf numFmtId="0" fontId="3" fillId="0" borderId="15" xfId="0" applyFont="1" applyFill="1" applyBorder="1" applyAlignment="1" applyProtection="1">
      <alignment horizontal="center"/>
    </xf>
    <xf numFmtId="0" fontId="3" fillId="0" borderId="67" xfId="0" applyFont="1" applyFill="1" applyBorder="1" applyAlignment="1" applyProtection="1">
      <alignment horizontal="center"/>
    </xf>
    <xf numFmtId="0" fontId="2" fillId="4" borderId="45" xfId="0" applyFont="1" applyFill="1" applyBorder="1" applyAlignment="1" applyProtection="1">
      <alignment horizontal="center" vertical="center"/>
    </xf>
    <xf numFmtId="38" fontId="15" fillId="0" borderId="52" xfId="1" applyFont="1" applyFill="1" applyBorder="1" applyAlignment="1" applyProtection="1">
      <alignment horizontal="right" shrinkToFit="1"/>
      <protection locked="0"/>
    </xf>
    <xf numFmtId="38" fontId="15" fillId="0" borderId="53" xfId="1" applyFont="1" applyFill="1" applyBorder="1" applyAlignment="1" applyProtection="1">
      <alignment horizontal="right" shrinkToFit="1"/>
      <protection locked="0"/>
    </xf>
    <xf numFmtId="38" fontId="15" fillId="0" borderId="54" xfId="1" applyFont="1" applyFill="1" applyBorder="1" applyAlignment="1" applyProtection="1">
      <alignment horizontal="right" shrinkToFit="1"/>
      <protection locked="0"/>
    </xf>
    <xf numFmtId="38" fontId="15" fillId="0" borderId="56" xfId="1" applyFont="1" applyFill="1" applyBorder="1" applyAlignment="1" applyProtection="1">
      <alignment horizontal="right" shrinkToFit="1"/>
      <protection locked="0"/>
    </xf>
    <xf numFmtId="38" fontId="15" fillId="0" borderId="57" xfId="1" applyFont="1" applyFill="1" applyBorder="1" applyAlignment="1" applyProtection="1">
      <alignment horizontal="right" shrinkToFit="1"/>
      <protection locked="0"/>
    </xf>
    <xf numFmtId="38" fontId="15" fillId="0" borderId="58" xfId="1" applyFont="1" applyFill="1" applyBorder="1" applyAlignment="1" applyProtection="1">
      <alignment horizontal="right" shrinkToFit="1"/>
      <protection locked="0"/>
    </xf>
    <xf numFmtId="0" fontId="3" fillId="0" borderId="22" xfId="0" applyFont="1" applyFill="1" applyBorder="1" applyAlignment="1" applyProtection="1">
      <alignment horizontal="center"/>
    </xf>
    <xf numFmtId="0" fontId="3" fillId="4" borderId="23" xfId="0" applyFont="1" applyFill="1" applyBorder="1" applyAlignment="1" applyProtection="1">
      <alignment horizontal="center" vertical="center" wrapText="1"/>
    </xf>
    <xf numFmtId="0" fontId="3" fillId="4" borderId="23" xfId="0" applyFont="1" applyFill="1" applyBorder="1" applyAlignment="1" applyProtection="1">
      <alignment horizontal="center" vertical="center"/>
    </xf>
    <xf numFmtId="0" fontId="3" fillId="0" borderId="60" xfId="0" applyFont="1" applyFill="1" applyBorder="1" applyAlignment="1" applyProtection="1">
      <alignment horizontal="center"/>
    </xf>
    <xf numFmtId="38" fontId="15" fillId="0" borderId="45" xfId="1" applyFont="1" applyFill="1" applyBorder="1" applyAlignment="1" applyProtection="1">
      <alignment horizontal="right" shrinkToFit="1"/>
      <protection locked="0"/>
    </xf>
    <xf numFmtId="38" fontId="15" fillId="0" borderId="47" xfId="1" applyFont="1" applyFill="1" applyBorder="1" applyAlignment="1" applyProtection="1">
      <alignment horizontal="right" shrinkToFit="1"/>
      <protection locked="0"/>
    </xf>
    <xf numFmtId="38" fontId="15" fillId="0" borderId="48" xfId="1" applyFont="1" applyFill="1" applyBorder="1" applyAlignment="1" applyProtection="1">
      <alignment horizontal="right" shrinkToFit="1"/>
      <protection locked="0"/>
    </xf>
    <xf numFmtId="0" fontId="4" fillId="0" borderId="52" xfId="0" applyFont="1" applyBorder="1" applyAlignment="1" applyProtection="1">
      <alignment horizontal="center" wrapText="1"/>
    </xf>
    <xf numFmtId="0" fontId="4" fillId="0" borderId="54" xfId="0" applyFont="1" applyBorder="1" applyAlignment="1" applyProtection="1">
      <alignment horizontal="center" wrapText="1"/>
    </xf>
    <xf numFmtId="0" fontId="4" fillId="0" borderId="56" xfId="0" applyFont="1" applyBorder="1" applyAlignment="1" applyProtection="1">
      <alignment horizontal="center" wrapText="1"/>
    </xf>
    <xf numFmtId="0" fontId="4" fillId="0" borderId="58" xfId="0" applyFont="1" applyBorder="1" applyAlignment="1" applyProtection="1">
      <alignment horizontal="center" wrapText="1"/>
    </xf>
    <xf numFmtId="176" fontId="18" fillId="0" borderId="52" xfId="0" applyNumberFormat="1" applyFont="1" applyBorder="1" applyAlignment="1" applyProtection="1">
      <alignment horizontal="center" shrinkToFit="1"/>
      <protection locked="0"/>
    </xf>
    <xf numFmtId="176" fontId="18" fillId="0" borderId="54" xfId="0" applyNumberFormat="1" applyFont="1" applyBorder="1" applyAlignment="1" applyProtection="1">
      <alignment horizontal="center" shrinkToFit="1"/>
      <protection locked="0"/>
    </xf>
    <xf numFmtId="176" fontId="18" fillId="0" borderId="56" xfId="0" applyNumberFormat="1" applyFont="1" applyBorder="1" applyAlignment="1" applyProtection="1">
      <alignment horizontal="center" shrinkToFit="1"/>
      <protection locked="0"/>
    </xf>
    <xf numFmtId="176" fontId="18" fillId="0" borderId="58" xfId="0" applyNumberFormat="1" applyFont="1" applyBorder="1" applyAlignment="1" applyProtection="1">
      <alignment horizontal="center" shrinkToFit="1"/>
      <protection locked="0"/>
    </xf>
    <xf numFmtId="0" fontId="3" fillId="0" borderId="85" xfId="0" applyFont="1" applyBorder="1" applyAlignment="1" applyProtection="1">
      <alignment horizontal="center"/>
    </xf>
    <xf numFmtId="0" fontId="3" fillId="0" borderId="87" xfId="0" applyFont="1" applyBorder="1" applyAlignment="1" applyProtection="1">
      <alignment horizontal="center"/>
    </xf>
    <xf numFmtId="0" fontId="2" fillId="4" borderId="1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38" fontId="21" fillId="0" borderId="2" xfId="1" applyFont="1" applyBorder="1" applyAlignment="1" applyProtection="1">
      <alignment horizontal="right" shrinkToFit="1"/>
      <protection locked="0"/>
    </xf>
    <xf numFmtId="38" fontId="21" fillId="0" borderId="5" xfId="1" applyFont="1" applyBorder="1" applyAlignment="1" applyProtection="1">
      <alignment horizontal="right" shrinkToFit="1"/>
      <protection locked="0"/>
    </xf>
    <xf numFmtId="0" fontId="3" fillId="0" borderId="86" xfId="0" applyFont="1" applyBorder="1" applyAlignment="1" applyProtection="1">
      <alignment horizontal="center"/>
    </xf>
    <xf numFmtId="0" fontId="3" fillId="0" borderId="88" xfId="0" applyFont="1" applyBorder="1" applyAlignment="1" applyProtection="1">
      <alignment horizontal="center"/>
    </xf>
    <xf numFmtId="0" fontId="18" fillId="0" borderId="90" xfId="0" applyFont="1" applyFill="1" applyBorder="1" applyAlignment="1" applyProtection="1">
      <alignment horizontal="center" vertical="center" shrinkToFit="1"/>
      <protection locked="0"/>
    </xf>
    <xf numFmtId="0" fontId="18" fillId="0" borderId="12" xfId="0" applyFont="1" applyFill="1" applyBorder="1" applyAlignment="1" applyProtection="1">
      <alignment horizontal="center" vertical="center" shrinkToFit="1"/>
      <protection locked="0"/>
    </xf>
    <xf numFmtId="0" fontId="18" fillId="0" borderId="91" xfId="0" applyFont="1" applyFill="1" applyBorder="1" applyAlignment="1" applyProtection="1">
      <alignment horizontal="center" vertical="center" shrinkToFit="1"/>
      <protection locked="0"/>
    </xf>
    <xf numFmtId="0" fontId="18" fillId="0" borderId="4" xfId="0" applyFont="1" applyFill="1" applyBorder="1" applyAlignment="1" applyProtection="1">
      <alignment horizontal="center" vertical="center" shrinkToFit="1"/>
      <protection locked="0"/>
    </xf>
    <xf numFmtId="0" fontId="18" fillId="0" borderId="5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2" fillId="5" borderId="90" xfId="0" applyFont="1" applyFill="1" applyBorder="1" applyAlignment="1" applyProtection="1">
      <alignment horizontal="center" vertical="center" shrinkToFit="1"/>
    </xf>
    <xf numFmtId="0" fontId="12" fillId="5" borderId="12" xfId="0" applyFont="1" applyFill="1" applyBorder="1" applyAlignment="1" applyProtection="1">
      <alignment horizontal="center" vertical="center" shrinkToFit="1"/>
    </xf>
    <xf numFmtId="0" fontId="12" fillId="5" borderId="91" xfId="0" applyFont="1" applyFill="1" applyBorder="1" applyAlignment="1" applyProtection="1">
      <alignment horizontal="center" vertical="center" shrinkToFit="1"/>
    </xf>
    <xf numFmtId="0" fontId="12" fillId="5" borderId="4" xfId="0" applyFont="1" applyFill="1" applyBorder="1" applyAlignment="1" applyProtection="1">
      <alignment horizontal="center" vertical="center" shrinkToFit="1"/>
    </xf>
    <xf numFmtId="0" fontId="12" fillId="5" borderId="5" xfId="0" applyFont="1" applyFill="1" applyBorder="1" applyAlignment="1" applyProtection="1">
      <alignment horizontal="center" vertical="center" shrinkToFit="1"/>
    </xf>
    <xf numFmtId="0" fontId="12" fillId="5" borderId="6" xfId="0" applyFont="1" applyFill="1" applyBorder="1" applyAlignment="1" applyProtection="1">
      <alignment horizontal="center" vertical="center" shrinkToFit="1"/>
    </xf>
    <xf numFmtId="0" fontId="22" fillId="0" borderId="20" xfId="0" applyFont="1" applyBorder="1" applyAlignment="1" applyProtection="1">
      <alignment horizontal="left" vertical="center"/>
    </xf>
    <xf numFmtId="0" fontId="3" fillId="0" borderId="14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23" fillId="0" borderId="0" xfId="0" applyFont="1" applyAlignment="1" applyProtection="1">
      <alignment horizontal="center" vertical="top" textRotation="255"/>
    </xf>
    <xf numFmtId="0" fontId="14" fillId="0" borderId="32" xfId="0" applyFont="1" applyFill="1" applyBorder="1" applyAlignment="1" applyProtection="1">
      <alignment horizontal="left" vertical="center" wrapText="1" shrinkToFit="1"/>
      <protection locked="0"/>
    </xf>
    <xf numFmtId="0" fontId="14" fillId="0" borderId="4" xfId="0" applyFont="1" applyFill="1" applyBorder="1" applyAlignment="1" applyProtection="1">
      <alignment horizontal="left" vertical="center" wrapText="1" shrinkToFit="1"/>
      <protection locked="0"/>
    </xf>
    <xf numFmtId="0" fontId="14" fillId="0" borderId="23" xfId="0" applyFont="1" applyFill="1" applyBorder="1" applyAlignment="1" applyProtection="1">
      <alignment horizontal="left" vertical="center" wrapText="1" shrinkToFit="1"/>
      <protection locked="0"/>
    </xf>
    <xf numFmtId="0" fontId="14" fillId="0" borderId="89" xfId="0" applyFont="1" applyFill="1" applyBorder="1" applyAlignment="1" applyProtection="1">
      <alignment horizontal="left" vertical="center" wrapText="1" shrinkToFit="1"/>
      <protection locked="0"/>
    </xf>
    <xf numFmtId="38" fontId="2" fillId="0" borderId="23" xfId="1" applyFont="1" applyBorder="1" applyAlignment="1" applyProtection="1">
      <alignment horizontal="center" shrinkToFit="1"/>
      <protection locked="0"/>
    </xf>
    <xf numFmtId="38" fontId="2" fillId="0" borderId="89" xfId="1" applyFont="1" applyBorder="1" applyAlignment="1" applyProtection="1">
      <alignment horizontal="center" shrinkToFit="1"/>
      <protection locked="0"/>
    </xf>
    <xf numFmtId="38" fontId="2" fillId="0" borderId="112" xfId="1" applyFont="1" applyBorder="1" applyAlignment="1" applyProtection="1">
      <alignment horizontal="center" shrinkToFit="1"/>
      <protection locked="0"/>
    </xf>
    <xf numFmtId="38" fontId="2" fillId="0" borderId="113" xfId="1" applyFont="1" applyBorder="1" applyAlignment="1" applyProtection="1">
      <alignment horizontal="center" shrinkToFit="1"/>
      <protection locked="0"/>
    </xf>
    <xf numFmtId="0" fontId="3" fillId="0" borderId="22" xfId="0" applyFont="1" applyBorder="1" applyAlignment="1" applyProtection="1">
      <alignment horizontal="center" shrinkToFit="1"/>
    </xf>
    <xf numFmtId="0" fontId="3" fillId="0" borderId="111" xfId="0" applyFont="1" applyBorder="1" applyAlignment="1" applyProtection="1">
      <alignment horizontal="center" shrinkToFit="1"/>
    </xf>
    <xf numFmtId="0" fontId="3" fillId="0" borderId="109" xfId="0" applyFont="1" applyBorder="1" applyAlignment="1" applyProtection="1">
      <alignment horizontal="center" shrinkToFit="1"/>
    </xf>
    <xf numFmtId="0" fontId="3" fillId="0" borderId="114" xfId="0" applyFont="1" applyBorder="1" applyAlignment="1" applyProtection="1">
      <alignment horizontal="center" shrinkToFit="1"/>
    </xf>
    <xf numFmtId="0" fontId="2" fillId="4" borderId="49" xfId="0" applyFont="1" applyFill="1" applyBorder="1" applyAlignment="1" applyProtection="1">
      <alignment horizontal="center" vertical="center" wrapText="1"/>
    </xf>
    <xf numFmtId="0" fontId="2" fillId="4" borderId="51" xfId="0" applyFont="1" applyFill="1" applyBorder="1" applyAlignment="1" applyProtection="1">
      <alignment horizontal="center" vertical="center"/>
    </xf>
    <xf numFmtId="0" fontId="2" fillId="4" borderId="50" xfId="0" applyFont="1" applyFill="1" applyBorder="1" applyAlignment="1" applyProtection="1">
      <alignment horizontal="center" vertical="center"/>
    </xf>
    <xf numFmtId="0" fontId="2" fillId="4" borderId="62" xfId="0" applyFont="1" applyFill="1" applyBorder="1" applyAlignment="1" applyProtection="1">
      <alignment horizontal="center" vertical="center"/>
    </xf>
    <xf numFmtId="176" fontId="15" fillId="0" borderId="9" xfId="0" applyNumberFormat="1" applyFont="1" applyBorder="1" applyAlignment="1" applyProtection="1">
      <alignment horizontal="right" shrinkToFit="1"/>
      <protection locked="0"/>
    </xf>
    <xf numFmtId="176" fontId="15" fillId="0" borderId="8" xfId="0" applyNumberFormat="1" applyFont="1" applyBorder="1" applyAlignment="1" applyProtection="1">
      <alignment horizontal="right" shrinkToFit="1"/>
      <protection locked="0"/>
    </xf>
    <xf numFmtId="176" fontId="15" fillId="0" borderId="17" xfId="0" applyNumberFormat="1" applyFont="1" applyBorder="1" applyAlignment="1" applyProtection="1">
      <alignment horizontal="right" shrinkToFit="1"/>
      <protection locked="0"/>
    </xf>
    <xf numFmtId="176" fontId="15" fillId="0" borderId="19" xfId="0" applyNumberFormat="1" applyFont="1" applyBorder="1" applyAlignment="1" applyProtection="1">
      <alignment horizontal="right" shrinkToFit="1"/>
      <protection locked="0"/>
    </xf>
    <xf numFmtId="0" fontId="3" fillId="0" borderId="10" xfId="0" applyFont="1" applyBorder="1" applyAlignment="1" applyProtection="1">
      <alignment horizontal="center"/>
    </xf>
    <xf numFmtId="0" fontId="3" fillId="0" borderId="79" xfId="0" applyFont="1" applyBorder="1" applyAlignment="1" applyProtection="1">
      <alignment horizontal="center"/>
    </xf>
    <xf numFmtId="0" fontId="2" fillId="4" borderId="82" xfId="0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wrapText="1"/>
    </xf>
    <xf numFmtId="0" fontId="4" fillId="0" borderId="8" xfId="0" applyFont="1" applyBorder="1" applyAlignment="1" applyProtection="1">
      <alignment horizontal="center" wrapText="1"/>
    </xf>
    <xf numFmtId="0" fontId="4" fillId="0" borderId="17" xfId="0" applyFont="1" applyBorder="1" applyAlignment="1" applyProtection="1">
      <alignment horizontal="center" wrapText="1"/>
    </xf>
    <xf numFmtId="0" fontId="4" fillId="0" borderId="19" xfId="0" applyFont="1" applyBorder="1" applyAlignment="1" applyProtection="1">
      <alignment horizontal="center" wrapText="1"/>
    </xf>
    <xf numFmtId="177" fontId="18" fillId="0" borderId="9" xfId="0" applyNumberFormat="1" applyFont="1" applyBorder="1" applyAlignment="1" applyProtection="1">
      <alignment horizontal="center" shrinkToFit="1"/>
      <protection locked="0"/>
    </xf>
    <xf numFmtId="177" fontId="18" fillId="0" borderId="8" xfId="0" applyNumberFormat="1" applyFont="1" applyBorder="1" applyAlignment="1" applyProtection="1">
      <alignment horizontal="center" shrinkToFit="1"/>
      <protection locked="0"/>
    </xf>
    <xf numFmtId="177" fontId="18" fillId="0" borderId="17" xfId="0" applyNumberFormat="1" applyFont="1" applyBorder="1" applyAlignment="1" applyProtection="1">
      <alignment horizontal="center" shrinkToFit="1"/>
      <protection locked="0"/>
    </xf>
    <xf numFmtId="177" fontId="18" fillId="0" borderId="19" xfId="0" applyNumberFormat="1" applyFont="1" applyBorder="1" applyAlignment="1" applyProtection="1">
      <alignment horizontal="center" shrinkToFit="1"/>
      <protection locked="0"/>
    </xf>
    <xf numFmtId="0" fontId="2" fillId="4" borderId="83" xfId="0" applyFont="1" applyFill="1" applyBorder="1" applyAlignment="1" applyProtection="1">
      <alignment horizontal="center" vertical="center"/>
    </xf>
    <xf numFmtId="0" fontId="2" fillId="4" borderId="7" xfId="0" applyFont="1" applyFill="1" applyBorder="1" applyAlignment="1" applyProtection="1">
      <alignment horizontal="center" vertical="center"/>
    </xf>
    <xf numFmtId="0" fontId="2" fillId="4" borderId="84" xfId="0" applyFont="1" applyFill="1" applyBorder="1" applyAlignment="1" applyProtection="1">
      <alignment horizontal="center" vertical="center"/>
    </xf>
    <xf numFmtId="0" fontId="2" fillId="4" borderId="80" xfId="0" applyFont="1" applyFill="1" applyBorder="1" applyAlignment="1" applyProtection="1">
      <alignment horizontal="center" vertical="center"/>
    </xf>
    <xf numFmtId="0" fontId="2" fillId="4" borderId="18" xfId="0" applyFont="1" applyFill="1" applyBorder="1" applyAlignment="1" applyProtection="1">
      <alignment horizontal="center" vertical="center"/>
    </xf>
    <xf numFmtId="0" fontId="2" fillId="4" borderId="81" xfId="0" applyFont="1" applyFill="1" applyBorder="1" applyAlignment="1" applyProtection="1">
      <alignment horizontal="center" vertical="center"/>
    </xf>
    <xf numFmtId="38" fontId="21" fillId="0" borderId="0" xfId="1" applyFont="1" applyBorder="1" applyAlignment="1" applyProtection="1">
      <alignment horizontal="right" shrinkToFit="1"/>
      <protection locked="0"/>
    </xf>
    <xf numFmtId="38" fontId="21" fillId="0" borderId="20" xfId="1" applyFont="1" applyBorder="1" applyAlignment="1" applyProtection="1">
      <alignment horizontal="right" shrinkToFit="1"/>
      <protection locked="0"/>
    </xf>
    <xf numFmtId="0" fontId="2" fillId="4" borderId="74" xfId="0" applyFont="1" applyFill="1" applyBorder="1" applyAlignment="1" applyProtection="1">
      <alignment horizontal="center" vertical="center"/>
    </xf>
    <xf numFmtId="0" fontId="2" fillId="4" borderId="75" xfId="0" applyFont="1" applyFill="1" applyBorder="1" applyAlignment="1" applyProtection="1">
      <alignment horizontal="center" vertical="center"/>
    </xf>
    <xf numFmtId="0" fontId="2" fillId="4" borderId="76" xfId="0" applyFont="1" applyFill="1" applyBorder="1" applyAlignment="1" applyProtection="1">
      <alignment horizontal="center" vertical="center"/>
    </xf>
    <xf numFmtId="0" fontId="2" fillId="4" borderId="28" xfId="0" applyFont="1" applyFill="1" applyBorder="1" applyAlignment="1" applyProtection="1">
      <alignment horizontal="center" vertical="center" wrapText="1"/>
    </xf>
    <xf numFmtId="0" fontId="2" fillId="4" borderId="32" xfId="0" applyFont="1" applyFill="1" applyBorder="1" applyAlignment="1" applyProtection="1">
      <alignment horizontal="center" vertical="center" wrapText="1"/>
    </xf>
    <xf numFmtId="0" fontId="14" fillId="0" borderId="77" xfId="0" applyFont="1" applyFill="1" applyBorder="1" applyAlignment="1" applyProtection="1">
      <alignment horizontal="center" vertical="center" shrinkToFit="1"/>
      <protection locked="0"/>
    </xf>
    <xf numFmtId="0" fontId="14" fillId="0" borderId="78" xfId="0" applyFont="1" applyFill="1" applyBorder="1" applyAlignment="1" applyProtection="1">
      <alignment horizontal="center" vertical="center" shrinkToFit="1"/>
      <protection locked="0"/>
    </xf>
    <xf numFmtId="0" fontId="2" fillId="4" borderId="45" xfId="0" applyFont="1" applyFill="1" applyBorder="1" applyAlignment="1" applyProtection="1">
      <alignment horizontal="center" vertical="center" wrapText="1"/>
    </xf>
    <xf numFmtId="176" fontId="18" fillId="0" borderId="52" xfId="0" applyNumberFormat="1" applyFont="1" applyBorder="1" applyAlignment="1" applyProtection="1">
      <alignment horizontal="right" shrinkToFit="1"/>
      <protection locked="0"/>
    </xf>
    <xf numFmtId="176" fontId="18" fillId="0" borderId="54" xfId="0" applyNumberFormat="1" applyFont="1" applyBorder="1" applyAlignment="1" applyProtection="1">
      <alignment horizontal="right" shrinkToFit="1"/>
      <protection locked="0"/>
    </xf>
    <xf numFmtId="176" fontId="18" fillId="0" borderId="56" xfId="0" applyNumberFormat="1" applyFont="1" applyBorder="1" applyAlignment="1" applyProtection="1">
      <alignment horizontal="right" shrinkToFit="1"/>
      <protection locked="0"/>
    </xf>
    <xf numFmtId="176" fontId="18" fillId="0" borderId="58" xfId="0" applyNumberFormat="1" applyFont="1" applyBorder="1" applyAlignment="1" applyProtection="1">
      <alignment horizontal="right" shrinkToFit="1"/>
      <protection locked="0"/>
    </xf>
    <xf numFmtId="0" fontId="12" fillId="3" borderId="100" xfId="0" applyFont="1" applyFill="1" applyBorder="1" applyAlignment="1" applyProtection="1">
      <alignment horizontal="center" vertical="center" textRotation="255"/>
    </xf>
    <xf numFmtId="0" fontId="12" fillId="3" borderId="107" xfId="0" applyFont="1" applyFill="1" applyBorder="1" applyAlignment="1" applyProtection="1">
      <alignment horizontal="center" vertical="center" textRotation="255"/>
    </xf>
    <xf numFmtId="0" fontId="12" fillId="3" borderId="110" xfId="0" applyFont="1" applyFill="1" applyBorder="1" applyAlignment="1" applyProtection="1">
      <alignment horizontal="center" vertical="center" textRotation="255"/>
    </xf>
    <xf numFmtId="0" fontId="3" fillId="6" borderId="105" xfId="0" applyFont="1" applyFill="1" applyBorder="1" applyAlignment="1" applyProtection="1">
      <alignment horizontal="center" vertical="center" wrapText="1"/>
    </xf>
    <xf numFmtId="0" fontId="3" fillId="6" borderId="105" xfId="0" applyFont="1" applyFill="1" applyBorder="1" applyAlignment="1" applyProtection="1">
      <alignment horizontal="center" vertical="center"/>
    </xf>
    <xf numFmtId="49" fontId="2" fillId="0" borderId="105" xfId="0" applyNumberFormat="1" applyFont="1" applyBorder="1" applyAlignment="1" applyProtection="1">
      <alignment horizontal="left" vertical="top" wrapText="1" shrinkToFit="1"/>
      <protection locked="0"/>
    </xf>
    <xf numFmtId="49" fontId="2" fillId="0" borderId="106" xfId="0" applyNumberFormat="1" applyFont="1" applyBorder="1" applyAlignment="1" applyProtection="1">
      <alignment horizontal="left" vertical="top" wrapText="1" shrinkToFit="1"/>
      <protection locked="0"/>
    </xf>
    <xf numFmtId="49" fontId="2" fillId="0" borderId="23" xfId="0" applyNumberFormat="1" applyFont="1" applyBorder="1" applyAlignment="1" applyProtection="1">
      <alignment horizontal="left" vertical="top" wrapText="1" shrinkToFit="1"/>
      <protection locked="0"/>
    </xf>
    <xf numFmtId="49" fontId="2" fillId="0" borderId="108" xfId="0" applyNumberFormat="1" applyFont="1" applyBorder="1" applyAlignment="1" applyProtection="1">
      <alignment horizontal="left" vertical="top" wrapText="1" shrinkToFit="1"/>
      <protection locked="0"/>
    </xf>
    <xf numFmtId="0" fontId="13" fillId="6" borderId="23" xfId="0" applyFont="1" applyFill="1" applyBorder="1" applyAlignment="1" applyProtection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 shrinkToFit="1"/>
      <protection locked="0"/>
    </xf>
    <xf numFmtId="49" fontId="2" fillId="0" borderId="108" xfId="0" applyNumberFormat="1" applyFont="1" applyBorder="1" applyAlignment="1" applyProtection="1">
      <alignment horizontal="center" vertical="center" shrinkToFit="1"/>
      <protection locked="0"/>
    </xf>
    <xf numFmtId="0" fontId="3" fillId="6" borderId="43" xfId="0" applyFont="1" applyFill="1" applyBorder="1" applyAlignment="1" applyProtection="1">
      <alignment horizontal="center" vertical="center"/>
    </xf>
    <xf numFmtId="0" fontId="3" fillId="6" borderId="44" xfId="0" applyFont="1" applyFill="1" applyBorder="1" applyAlignment="1" applyProtection="1">
      <alignment horizontal="center" vertical="center"/>
    </xf>
    <xf numFmtId="0" fontId="2" fillId="6" borderId="6" xfId="0" applyFont="1" applyFill="1" applyBorder="1" applyAlignment="1" applyProtection="1">
      <alignment horizontal="center" vertical="center" wrapText="1"/>
    </xf>
    <xf numFmtId="0" fontId="2" fillId="6" borderId="32" xfId="0" applyFont="1" applyFill="1" applyBorder="1" applyAlignment="1" applyProtection="1">
      <alignment horizontal="center" vertical="center" wrapText="1"/>
    </xf>
    <xf numFmtId="0" fontId="2" fillId="6" borderId="22" xfId="0" applyFont="1" applyFill="1" applyBorder="1" applyAlignment="1" applyProtection="1">
      <alignment horizontal="center" vertical="center" wrapText="1"/>
    </xf>
    <xf numFmtId="0" fontId="2" fillId="6" borderId="23" xfId="0" applyFont="1" applyFill="1" applyBorder="1" applyAlignment="1" applyProtection="1">
      <alignment horizontal="center" vertical="center" wrapText="1"/>
    </xf>
    <xf numFmtId="176" fontId="2" fillId="0" borderId="23" xfId="0" applyNumberFormat="1" applyFont="1" applyBorder="1" applyAlignment="1" applyProtection="1">
      <alignment horizontal="center" vertical="center" shrinkToFit="1"/>
      <protection locked="0"/>
    </xf>
    <xf numFmtId="176" fontId="2" fillId="0" borderId="108" xfId="0" applyNumberFormat="1" applyFont="1" applyBorder="1" applyAlignment="1" applyProtection="1">
      <alignment horizontal="center" vertical="center" shrinkToFit="1"/>
      <protection locked="0"/>
    </xf>
    <xf numFmtId="0" fontId="2" fillId="6" borderId="111" xfId="0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 applyProtection="1">
      <alignment horizontal="left" vertical="top" wrapText="1"/>
      <protection locked="0"/>
    </xf>
    <xf numFmtId="0" fontId="3" fillId="0" borderId="112" xfId="0" applyFont="1" applyFill="1" applyBorder="1" applyAlignment="1" applyProtection="1">
      <alignment horizontal="left" vertical="top" wrapText="1"/>
      <protection locked="0"/>
    </xf>
    <xf numFmtId="176" fontId="2" fillId="0" borderId="23" xfId="0" applyNumberFormat="1" applyFont="1" applyBorder="1" applyAlignment="1" applyProtection="1">
      <alignment horizontal="right" shrinkToFit="1"/>
      <protection locked="0"/>
    </xf>
    <xf numFmtId="176" fontId="2" fillId="0" borderId="89" xfId="0" applyNumberFormat="1" applyFont="1" applyBorder="1" applyAlignment="1" applyProtection="1">
      <alignment horizontal="right" shrinkToFit="1"/>
      <protection locked="0"/>
    </xf>
    <xf numFmtId="0" fontId="3" fillId="0" borderId="60" xfId="0" applyFont="1" applyBorder="1" applyAlignment="1" applyProtection="1">
      <alignment horizontal="center"/>
    </xf>
    <xf numFmtId="176" fontId="2" fillId="0" borderId="60" xfId="0" applyNumberFormat="1" applyFont="1" applyBorder="1" applyAlignment="1" applyProtection="1">
      <alignment horizontal="right" shrinkToFit="1"/>
      <protection locked="0"/>
    </xf>
    <xf numFmtId="0" fontId="2" fillId="0" borderId="22" xfId="0" applyFont="1" applyBorder="1" applyAlignment="1" applyProtection="1">
      <alignment horizontal="center" shrinkToFit="1"/>
      <protection locked="0"/>
    </xf>
    <xf numFmtId="0" fontId="2" fillId="0" borderId="89" xfId="0" applyFont="1" applyBorder="1" applyAlignment="1" applyProtection="1">
      <alignment horizontal="center" shrinkToFit="1"/>
      <protection locked="0"/>
    </xf>
    <xf numFmtId="49" fontId="2" fillId="0" borderId="105" xfId="0" applyNumberFormat="1" applyFont="1" applyBorder="1" applyAlignment="1" applyProtection="1">
      <alignment horizontal="center" vertical="center" shrinkToFit="1"/>
      <protection locked="0"/>
    </xf>
    <xf numFmtId="49" fontId="2" fillId="0" borderId="106" xfId="0" applyNumberFormat="1" applyFont="1" applyBorder="1" applyAlignment="1" applyProtection="1">
      <alignment horizontal="center" vertical="center" shrinkToFit="1"/>
      <protection locked="0"/>
    </xf>
    <xf numFmtId="0" fontId="14" fillId="0" borderId="32" xfId="0" applyFont="1" applyFill="1" applyBorder="1" applyAlignment="1" applyProtection="1">
      <alignment horizontal="left" vertical="center"/>
      <protection locked="0"/>
    </xf>
    <xf numFmtId="0" fontId="14" fillId="0" borderId="23" xfId="0" applyFont="1" applyFill="1" applyBorder="1" applyAlignment="1" applyProtection="1">
      <alignment horizontal="left" vertical="center"/>
      <protection locked="0"/>
    </xf>
    <xf numFmtId="176" fontId="3" fillId="0" borderId="23" xfId="0" applyNumberFormat="1" applyFont="1" applyBorder="1" applyAlignment="1" applyProtection="1">
      <alignment horizontal="right" shrinkToFit="1"/>
      <protection locked="0"/>
    </xf>
    <xf numFmtId="176" fontId="3" fillId="0" borderId="89" xfId="0" applyNumberFormat="1" applyFont="1" applyBorder="1" applyAlignment="1" applyProtection="1">
      <alignment horizontal="right" shrinkToFit="1"/>
      <protection locked="0"/>
    </xf>
    <xf numFmtId="0" fontId="3" fillId="0" borderId="23" xfId="0" applyFont="1" applyBorder="1" applyAlignment="1" applyProtection="1">
      <alignment horizontal="center" vertical="center" shrinkToFit="1"/>
      <protection locked="0"/>
    </xf>
    <xf numFmtId="0" fontId="3" fillId="0" borderId="108" xfId="0" applyFont="1" applyBorder="1" applyAlignment="1" applyProtection="1">
      <alignment horizontal="center" vertical="center" shrinkToFit="1"/>
      <protection locked="0"/>
    </xf>
    <xf numFmtId="0" fontId="14" fillId="0" borderId="112" xfId="0" applyFont="1" applyFill="1" applyBorder="1" applyAlignment="1" applyProtection="1">
      <alignment horizontal="left" vertical="center"/>
      <protection locked="0"/>
    </xf>
    <xf numFmtId="0" fontId="3" fillId="0" borderId="112" xfId="0" applyFont="1" applyBorder="1" applyAlignment="1" applyProtection="1">
      <alignment horizontal="center" vertical="center" shrinkToFit="1"/>
      <protection locked="0"/>
    </xf>
    <xf numFmtId="0" fontId="3" fillId="0" borderId="115" xfId="0" applyFont="1" applyBorder="1" applyAlignment="1" applyProtection="1">
      <alignment horizontal="center" vertical="center" shrinkToFit="1"/>
      <protection locked="0"/>
    </xf>
    <xf numFmtId="0" fontId="13" fillId="0" borderId="0" xfId="0" applyFont="1" applyFill="1" applyBorder="1" applyAlignment="1" applyProtection="1">
      <alignment horizontal="left" vertical="center"/>
    </xf>
    <xf numFmtId="0" fontId="2" fillId="0" borderId="105" xfId="0" applyFont="1" applyFill="1" applyBorder="1" applyAlignment="1" applyProtection="1">
      <alignment horizontal="center" shrinkToFit="1"/>
      <protection locked="0"/>
    </xf>
    <xf numFmtId="0" fontId="2" fillId="0" borderId="116" xfId="0" applyFont="1" applyFill="1" applyBorder="1" applyAlignment="1" applyProtection="1">
      <alignment horizontal="center" shrinkToFit="1"/>
      <protection locked="0"/>
    </xf>
    <xf numFmtId="0" fontId="2" fillId="0" borderId="23" xfId="0" applyFont="1" applyFill="1" applyBorder="1" applyAlignment="1" applyProtection="1">
      <alignment horizontal="center" shrinkToFit="1"/>
      <protection locked="0"/>
    </xf>
    <xf numFmtId="0" fontId="2" fillId="0" borderId="89" xfId="0" applyFont="1" applyFill="1" applyBorder="1" applyAlignment="1" applyProtection="1">
      <alignment horizontal="center" shrinkToFit="1"/>
      <protection locked="0"/>
    </xf>
    <xf numFmtId="0" fontId="3" fillId="0" borderId="117" xfId="0" applyFont="1" applyFill="1" applyBorder="1" applyAlignment="1" applyProtection="1">
      <alignment horizontal="center" shrinkToFit="1"/>
    </xf>
    <xf numFmtId="0" fontId="3" fillId="0" borderId="105" xfId="0" applyFont="1" applyFill="1" applyBorder="1" applyAlignment="1" applyProtection="1">
      <alignment horizontal="center" shrinkToFit="1"/>
    </xf>
    <xf numFmtId="0" fontId="3" fillId="0" borderId="106" xfId="0" applyFont="1" applyFill="1" applyBorder="1" applyAlignment="1" applyProtection="1">
      <alignment horizontal="center" shrinkToFit="1"/>
    </xf>
    <xf numFmtId="0" fontId="3" fillId="0" borderId="22" xfId="0" applyFont="1" applyFill="1" applyBorder="1" applyAlignment="1" applyProtection="1">
      <alignment horizontal="center" shrinkToFit="1"/>
    </xf>
    <xf numFmtId="0" fontId="3" fillId="0" borderId="23" xfId="0" applyFont="1" applyFill="1" applyBorder="1" applyAlignment="1" applyProtection="1">
      <alignment horizontal="center" shrinkToFit="1"/>
    </xf>
    <xf numFmtId="0" fontId="3" fillId="0" borderId="108" xfId="0" applyFont="1" applyFill="1" applyBorder="1" applyAlignment="1" applyProtection="1">
      <alignment horizontal="center" shrinkToFit="1"/>
    </xf>
    <xf numFmtId="0" fontId="27" fillId="0" borderId="12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right"/>
    </xf>
    <xf numFmtId="0" fontId="2" fillId="4" borderId="93" xfId="0" applyFont="1" applyFill="1" applyBorder="1" applyAlignment="1" applyProtection="1">
      <alignment horizontal="center" vertical="center"/>
    </xf>
    <xf numFmtId="0" fontId="2" fillId="4" borderId="94" xfId="0" applyFont="1" applyFill="1" applyBorder="1" applyAlignment="1" applyProtection="1">
      <alignment horizontal="center" vertical="center"/>
    </xf>
    <xf numFmtId="0" fontId="2" fillId="4" borderId="22" xfId="0" applyFont="1" applyFill="1" applyBorder="1" applyAlignment="1" applyProtection="1">
      <alignment horizontal="center" vertical="center"/>
    </xf>
    <xf numFmtId="0" fontId="2" fillId="4" borderId="23" xfId="0" applyFont="1" applyFill="1" applyBorder="1" applyAlignment="1" applyProtection="1">
      <alignment horizontal="center" vertical="center"/>
    </xf>
    <xf numFmtId="0" fontId="15" fillId="0" borderId="94" xfId="0" applyFont="1" applyBorder="1" applyAlignment="1" applyProtection="1">
      <alignment horizontal="right" vertical="center" shrinkToFit="1"/>
      <protection locked="0"/>
    </xf>
    <xf numFmtId="0" fontId="15" fillId="0" borderId="95" xfId="0" applyFont="1" applyBorder="1" applyAlignment="1" applyProtection="1">
      <alignment horizontal="right" vertical="center" shrinkToFit="1"/>
      <protection locked="0"/>
    </xf>
    <xf numFmtId="0" fontId="15" fillId="0" borderId="23" xfId="0" applyFont="1" applyBorder="1" applyAlignment="1" applyProtection="1">
      <alignment horizontal="right" vertical="center" shrinkToFit="1"/>
      <protection locked="0"/>
    </xf>
    <xf numFmtId="0" fontId="15" fillId="0" borderId="89" xfId="0" applyFont="1" applyBorder="1" applyAlignment="1" applyProtection="1">
      <alignment horizontal="right" vertical="center" shrinkToFit="1"/>
      <protection locked="0"/>
    </xf>
    <xf numFmtId="0" fontId="2" fillId="0" borderId="96" xfId="0" applyFont="1" applyBorder="1" applyAlignment="1" applyProtection="1">
      <alignment horizontal="center" vertical="center"/>
    </xf>
    <xf numFmtId="0" fontId="2" fillId="0" borderId="60" xfId="0" applyFont="1" applyBorder="1" applyAlignment="1" applyProtection="1">
      <alignment horizontal="center" vertical="center"/>
    </xf>
    <xf numFmtId="0" fontId="15" fillId="0" borderId="93" xfId="0" applyFont="1" applyBorder="1" applyAlignment="1" applyProtection="1">
      <alignment horizontal="left" vertical="center" shrinkToFit="1"/>
      <protection locked="0"/>
    </xf>
    <xf numFmtId="0" fontId="15" fillId="0" borderId="94" xfId="0" applyFont="1" applyBorder="1" applyAlignment="1" applyProtection="1">
      <alignment horizontal="left" vertical="center" shrinkToFit="1"/>
      <protection locked="0"/>
    </xf>
    <xf numFmtId="0" fontId="15" fillId="0" borderId="22" xfId="0" applyFont="1" applyBorder="1" applyAlignment="1" applyProtection="1">
      <alignment horizontal="left" vertical="center" shrinkToFit="1"/>
      <protection locked="0"/>
    </xf>
    <xf numFmtId="0" fontId="15" fillId="0" borderId="23" xfId="0" applyFont="1" applyBorder="1" applyAlignment="1" applyProtection="1">
      <alignment horizontal="left" vertical="center" shrinkToFit="1"/>
      <protection locked="0"/>
    </xf>
    <xf numFmtId="0" fontId="6" fillId="4" borderId="94" xfId="0" applyFont="1" applyFill="1" applyBorder="1" applyAlignment="1" applyProtection="1">
      <alignment horizontal="center" vertical="center"/>
    </xf>
    <xf numFmtId="0" fontId="6" fillId="4" borderId="23" xfId="0" applyFont="1" applyFill="1" applyBorder="1" applyAlignment="1" applyProtection="1">
      <alignment horizontal="center" vertical="center"/>
    </xf>
    <xf numFmtId="49" fontId="14" fillId="0" borderId="94" xfId="0" applyNumberFormat="1" applyFont="1" applyBorder="1" applyAlignment="1" applyProtection="1">
      <alignment horizontal="center" vertical="center" shrinkToFit="1"/>
      <protection locked="0"/>
    </xf>
    <xf numFmtId="49" fontId="14" fillId="0" borderId="23" xfId="0" applyNumberFormat="1" applyFont="1" applyBorder="1" applyAlignment="1" applyProtection="1">
      <alignment horizontal="center" vertical="center" shrinkToFit="1"/>
      <protection locked="0"/>
    </xf>
    <xf numFmtId="0" fontId="2" fillId="4" borderId="94" xfId="0" applyFont="1" applyFill="1" applyBorder="1" applyAlignment="1" applyProtection="1">
      <alignment horizontal="center" vertical="center" wrapText="1" shrinkToFit="1"/>
    </xf>
    <xf numFmtId="0" fontId="2" fillId="4" borderId="94" xfId="0" applyFont="1" applyFill="1" applyBorder="1" applyAlignment="1" applyProtection="1">
      <alignment horizontal="center" vertical="center" shrinkToFit="1"/>
    </xf>
    <xf numFmtId="0" fontId="2" fillId="4" borderId="97" xfId="0" applyFont="1" applyFill="1" applyBorder="1" applyAlignment="1" applyProtection="1">
      <alignment horizontal="center" vertical="center" shrinkToFit="1"/>
    </xf>
    <xf numFmtId="0" fontId="2" fillId="4" borderId="23" xfId="0" applyFont="1" applyFill="1" applyBorder="1" applyAlignment="1" applyProtection="1">
      <alignment horizontal="center" vertical="center" shrinkToFit="1"/>
    </xf>
    <xf numFmtId="0" fontId="2" fillId="4" borderId="98" xfId="0" applyFont="1" applyFill="1" applyBorder="1" applyAlignment="1" applyProtection="1">
      <alignment horizontal="center" vertical="center" shrinkToFit="1"/>
    </xf>
    <xf numFmtId="0" fontId="2" fillId="4" borderId="24" xfId="0" applyFont="1" applyFill="1" applyBorder="1" applyAlignment="1" applyProtection="1">
      <alignment horizontal="center" vertical="center"/>
    </xf>
    <xf numFmtId="0" fontId="2" fillId="4" borderId="25" xfId="0" applyFont="1" applyFill="1" applyBorder="1" applyAlignment="1" applyProtection="1">
      <alignment horizontal="center" vertical="center"/>
    </xf>
    <xf numFmtId="0" fontId="15" fillId="0" borderId="23" xfId="0" applyFont="1" applyBorder="1" applyAlignment="1" applyProtection="1">
      <alignment horizontal="left" vertical="center" wrapText="1"/>
      <protection locked="0"/>
    </xf>
    <xf numFmtId="0" fontId="15" fillId="0" borderId="25" xfId="0" applyFont="1" applyBorder="1" applyAlignment="1" applyProtection="1">
      <alignment horizontal="left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98" xfId="0" applyFont="1" applyBorder="1" applyAlignment="1" applyProtection="1">
      <alignment horizontal="center" vertical="center" wrapText="1"/>
      <protection locked="0"/>
    </xf>
    <xf numFmtId="0" fontId="14" fillId="0" borderId="25" xfId="0" applyFont="1" applyBorder="1" applyAlignment="1" applyProtection="1">
      <alignment horizontal="center" vertical="center" wrapText="1"/>
      <protection locked="0"/>
    </xf>
    <xf numFmtId="0" fontId="14" fillId="0" borderId="99" xfId="0" applyFont="1" applyBorder="1" applyAlignment="1" applyProtection="1">
      <alignment horizontal="center" vertical="center" wrapText="1"/>
      <protection locked="0"/>
    </xf>
    <xf numFmtId="49" fontId="14" fillId="0" borderId="25" xfId="0" applyNumberFormat="1" applyFont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4">
    <dxf>
      <fill>
        <patternFill patternType="lightUp">
          <fgColor theme="0" tint="-0.499984740745262"/>
        </patternFill>
      </fill>
    </dxf>
    <dxf>
      <fill>
        <patternFill patternType="lightUp">
          <fgColor theme="0" tint="-0.499984740745262"/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004098"/>
      <color rgb="FFFFFFCC"/>
      <color rgb="FF0E77BA"/>
      <color rgb="FFE9E9F5"/>
      <color rgb="FFE3F3FD"/>
      <color rgb="FFFFC237"/>
      <color rgb="FFFF5050"/>
      <color rgb="FFFFFFEB"/>
      <color rgb="FFFFFFEF"/>
      <color rgb="FFFFF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28574</xdr:colOff>
      <xdr:row>0</xdr:row>
      <xdr:rowOff>0</xdr:rowOff>
    </xdr:from>
    <xdr:to>
      <xdr:col>53</xdr:col>
      <xdr:colOff>486449</xdr:colOff>
      <xdr:row>74</xdr:row>
      <xdr:rowOff>101154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9" y="0"/>
          <a:ext cx="8316000" cy="12159804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</xdr:row>
      <xdr:rowOff>142875</xdr:rowOff>
    </xdr:from>
    <xdr:to>
      <xdr:col>15</xdr:col>
      <xdr:colOff>151665</xdr:colOff>
      <xdr:row>7</xdr:row>
      <xdr:rowOff>104040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619125"/>
          <a:ext cx="418365" cy="41836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0</xdr:rowOff>
    </xdr:from>
    <xdr:to>
      <xdr:col>7</xdr:col>
      <xdr:colOff>314325</xdr:colOff>
      <xdr:row>0</xdr:row>
      <xdr:rowOff>252261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847850" cy="252261"/>
        </a:xfrm>
        <a:prstGeom prst="rect">
          <a:avLst/>
        </a:prstGeom>
      </xdr:spPr>
    </xdr:pic>
    <xdr:clientData/>
  </xdr:twoCellAnchor>
  <xdr:twoCellAnchor editAs="oneCell">
    <xdr:from>
      <xdr:col>16</xdr:col>
      <xdr:colOff>257175</xdr:colOff>
      <xdr:row>4</xdr:row>
      <xdr:rowOff>76198</xdr:rowOff>
    </xdr:from>
    <xdr:to>
      <xdr:col>28</xdr:col>
      <xdr:colOff>6286</xdr:colOff>
      <xdr:row>8</xdr:row>
      <xdr:rowOff>137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704848"/>
          <a:ext cx="3305111" cy="36208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</xdr:row>
      <xdr:rowOff>0</xdr:rowOff>
    </xdr:from>
    <xdr:to>
      <xdr:col>0</xdr:col>
      <xdr:colOff>243525</xdr:colOff>
      <xdr:row>9</xdr:row>
      <xdr:rowOff>19050</xdr:rowOff>
    </xdr:to>
    <xdr:sp macro="" textlink="">
      <xdr:nvSpPr>
        <xdr:cNvPr id="2" name="左矢印 1"/>
        <xdr:cNvSpPr/>
      </xdr:nvSpPr>
      <xdr:spPr>
        <a:xfrm>
          <a:off x="9525" y="1066800"/>
          <a:ext cx="234000" cy="247650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295275</xdr:colOff>
      <xdr:row>14</xdr:row>
      <xdr:rowOff>142875</xdr:rowOff>
    </xdr:from>
    <xdr:to>
      <xdr:col>5</xdr:col>
      <xdr:colOff>187425</xdr:colOff>
      <xdr:row>15</xdr:row>
      <xdr:rowOff>187425</xdr:rowOff>
    </xdr:to>
    <xdr:sp macro="" textlink="">
      <xdr:nvSpPr>
        <xdr:cNvPr id="18" name="テキスト ボックス 17"/>
        <xdr:cNvSpPr txBox="1"/>
      </xdr:nvSpPr>
      <xdr:spPr>
        <a:xfrm>
          <a:off x="1200150" y="11658600"/>
          <a:ext cx="216000" cy="2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00">
              <a:latin typeface="HGPｺﾞｼｯｸM" panose="020B0600000000000000" pitchFamily="50" charset="-128"/>
              <a:ea typeface="HGPｺﾞｼｯｸM" panose="020B0600000000000000" pitchFamily="50" charset="-128"/>
            </a:rPr>
            <a:t>①</a:t>
          </a:r>
        </a:p>
      </xdr:txBody>
    </xdr:sp>
    <xdr:clientData/>
  </xdr:twoCellAnchor>
  <xdr:twoCellAnchor editAs="oneCell">
    <xdr:from>
      <xdr:col>10</xdr:col>
      <xdr:colOff>295275</xdr:colOff>
      <xdr:row>14</xdr:row>
      <xdr:rowOff>142875</xdr:rowOff>
    </xdr:from>
    <xdr:to>
      <xdr:col>11</xdr:col>
      <xdr:colOff>187425</xdr:colOff>
      <xdr:row>15</xdr:row>
      <xdr:rowOff>187425</xdr:rowOff>
    </xdr:to>
    <xdr:sp macro="" textlink="">
      <xdr:nvSpPr>
        <xdr:cNvPr id="19" name="テキスト ボックス 18"/>
        <xdr:cNvSpPr txBox="1"/>
      </xdr:nvSpPr>
      <xdr:spPr>
        <a:xfrm>
          <a:off x="3143250" y="11658600"/>
          <a:ext cx="216000" cy="2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00">
              <a:latin typeface="HGPｺﾞｼｯｸM" panose="020B0600000000000000" pitchFamily="50" charset="-128"/>
              <a:ea typeface="HGPｺﾞｼｯｸM" panose="020B0600000000000000" pitchFamily="50" charset="-128"/>
            </a:rPr>
            <a:t>②</a:t>
          </a:r>
        </a:p>
      </xdr:txBody>
    </xdr:sp>
    <xdr:clientData/>
  </xdr:twoCellAnchor>
  <xdr:twoCellAnchor editAs="oneCell">
    <xdr:from>
      <xdr:col>16</xdr:col>
      <xdr:colOff>295275</xdr:colOff>
      <xdr:row>14</xdr:row>
      <xdr:rowOff>142875</xdr:rowOff>
    </xdr:from>
    <xdr:to>
      <xdr:col>17</xdr:col>
      <xdr:colOff>187425</xdr:colOff>
      <xdr:row>15</xdr:row>
      <xdr:rowOff>187425</xdr:rowOff>
    </xdr:to>
    <xdr:sp macro="" textlink="">
      <xdr:nvSpPr>
        <xdr:cNvPr id="20" name="テキスト ボックス 19"/>
        <xdr:cNvSpPr txBox="1"/>
      </xdr:nvSpPr>
      <xdr:spPr>
        <a:xfrm>
          <a:off x="5086350" y="11658600"/>
          <a:ext cx="216000" cy="2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00">
              <a:latin typeface="HGPｺﾞｼｯｸM" panose="020B0600000000000000" pitchFamily="50" charset="-128"/>
              <a:ea typeface="HGPｺﾞｼｯｸM" panose="020B0600000000000000" pitchFamily="50" charset="-128"/>
            </a:rPr>
            <a:t>③</a:t>
          </a:r>
        </a:p>
      </xdr:txBody>
    </xdr:sp>
    <xdr:clientData/>
  </xdr:twoCellAnchor>
  <xdr:twoCellAnchor editAs="oneCell">
    <xdr:from>
      <xdr:col>22</xdr:col>
      <xdr:colOff>295275</xdr:colOff>
      <xdr:row>14</xdr:row>
      <xdr:rowOff>142875</xdr:rowOff>
    </xdr:from>
    <xdr:to>
      <xdr:col>23</xdr:col>
      <xdr:colOff>187425</xdr:colOff>
      <xdr:row>15</xdr:row>
      <xdr:rowOff>187425</xdr:rowOff>
    </xdr:to>
    <xdr:sp macro="" textlink="">
      <xdr:nvSpPr>
        <xdr:cNvPr id="21" name="テキスト ボックス 20"/>
        <xdr:cNvSpPr txBox="1"/>
      </xdr:nvSpPr>
      <xdr:spPr>
        <a:xfrm>
          <a:off x="7029450" y="11658600"/>
          <a:ext cx="216000" cy="2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00">
              <a:latin typeface="HGPｺﾞｼｯｸM" panose="020B0600000000000000" pitchFamily="50" charset="-128"/>
              <a:ea typeface="HGPｺﾞｼｯｸM" panose="020B0600000000000000" pitchFamily="50" charset="-128"/>
            </a:rPr>
            <a:t>④</a:t>
          </a:r>
        </a:p>
      </xdr:txBody>
    </xdr:sp>
    <xdr:clientData/>
  </xdr:twoCellAnchor>
  <xdr:twoCellAnchor editAs="oneCell">
    <xdr:from>
      <xdr:col>17</xdr:col>
      <xdr:colOff>209550</xdr:colOff>
      <xdr:row>63</xdr:row>
      <xdr:rowOff>0</xdr:rowOff>
    </xdr:from>
    <xdr:to>
      <xdr:col>19</xdr:col>
      <xdr:colOff>101850</xdr:colOff>
      <xdr:row>64</xdr:row>
      <xdr:rowOff>18075</xdr:rowOff>
    </xdr:to>
    <xdr:sp macro="" textlink="">
      <xdr:nvSpPr>
        <xdr:cNvPr id="16" name="テキスト ボックス 15"/>
        <xdr:cNvSpPr txBox="1"/>
      </xdr:nvSpPr>
      <xdr:spPr>
        <a:xfrm>
          <a:off x="5324475" y="10306050"/>
          <a:ext cx="540000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HGPｺﾞｼｯｸM" panose="020B0600000000000000" pitchFamily="50" charset="-128"/>
              <a:ea typeface="HGPｺﾞｼｯｸM" panose="020B0600000000000000" pitchFamily="50" charset="-128"/>
            </a:rPr>
            <a:t>西暦</a:t>
          </a:r>
        </a:p>
      </xdr:txBody>
    </xdr:sp>
    <xdr:clientData/>
  </xdr:twoCellAnchor>
  <xdr:twoCellAnchor editAs="oneCell">
    <xdr:from>
      <xdr:col>17</xdr:col>
      <xdr:colOff>209550</xdr:colOff>
      <xdr:row>43</xdr:row>
      <xdr:rowOff>0</xdr:rowOff>
    </xdr:from>
    <xdr:to>
      <xdr:col>19</xdr:col>
      <xdr:colOff>101850</xdr:colOff>
      <xdr:row>44</xdr:row>
      <xdr:rowOff>18075</xdr:rowOff>
    </xdr:to>
    <xdr:sp macro="" textlink="">
      <xdr:nvSpPr>
        <xdr:cNvPr id="17" name="テキスト ボックス 16"/>
        <xdr:cNvSpPr txBox="1"/>
      </xdr:nvSpPr>
      <xdr:spPr>
        <a:xfrm>
          <a:off x="5324475" y="7096125"/>
          <a:ext cx="540000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HGPｺﾞｼｯｸM" panose="020B0600000000000000" pitchFamily="50" charset="-128"/>
              <a:ea typeface="HGPｺﾞｼｯｸM" panose="020B0600000000000000" pitchFamily="50" charset="-128"/>
            </a:rPr>
            <a:t>西暦</a:t>
          </a:r>
        </a:p>
      </xdr:txBody>
    </xdr:sp>
    <xdr:clientData/>
  </xdr:twoCellAnchor>
  <xdr:twoCellAnchor editAs="oneCell">
    <xdr:from>
      <xdr:col>17</xdr:col>
      <xdr:colOff>200025</xdr:colOff>
      <xdr:row>49</xdr:row>
      <xdr:rowOff>142875</xdr:rowOff>
    </xdr:from>
    <xdr:to>
      <xdr:col>19</xdr:col>
      <xdr:colOff>20325</xdr:colOff>
      <xdr:row>51</xdr:row>
      <xdr:rowOff>2200</xdr:rowOff>
    </xdr:to>
    <xdr:sp macro="" textlink="">
      <xdr:nvSpPr>
        <xdr:cNvPr id="22" name="テキスト ボックス 21"/>
        <xdr:cNvSpPr txBox="1"/>
      </xdr:nvSpPr>
      <xdr:spPr>
        <a:xfrm>
          <a:off x="5314950" y="8181975"/>
          <a:ext cx="468000" cy="183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600">
              <a:latin typeface="HGPｺﾞｼｯｸM" panose="020B0600000000000000" pitchFamily="50" charset="-128"/>
              <a:ea typeface="HGPｺﾞｼｯｸM" panose="020B0600000000000000" pitchFamily="50" charset="-128"/>
            </a:rPr>
            <a:t>西暦</a:t>
          </a:r>
        </a:p>
      </xdr:txBody>
    </xdr:sp>
    <xdr:clientData/>
  </xdr:twoCellAnchor>
  <xdr:twoCellAnchor editAs="oneCell">
    <xdr:from>
      <xdr:col>17</xdr:col>
      <xdr:colOff>200025</xdr:colOff>
      <xdr:row>53</xdr:row>
      <xdr:rowOff>95250</xdr:rowOff>
    </xdr:from>
    <xdr:to>
      <xdr:col>19</xdr:col>
      <xdr:colOff>20325</xdr:colOff>
      <xdr:row>55</xdr:row>
      <xdr:rowOff>40300</xdr:rowOff>
    </xdr:to>
    <xdr:sp macro="" textlink="">
      <xdr:nvSpPr>
        <xdr:cNvPr id="23" name="テキスト ボックス 22"/>
        <xdr:cNvSpPr txBox="1"/>
      </xdr:nvSpPr>
      <xdr:spPr>
        <a:xfrm>
          <a:off x="5314950" y="8782050"/>
          <a:ext cx="468000" cy="268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600">
              <a:latin typeface="HGPｺﾞｼｯｸM" panose="020B0600000000000000" pitchFamily="50" charset="-128"/>
              <a:ea typeface="HGPｺﾞｼｯｸM" panose="020B0600000000000000" pitchFamily="50" charset="-128"/>
            </a:rPr>
            <a:t>西暦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75"/>
  <sheetViews>
    <sheetView showGridLines="0" tabSelected="1" zoomScaleNormal="100" zoomScaleSheetLayoutView="100" workbookViewId="0">
      <selection activeCell="G10" sqref="G10:P11"/>
    </sheetView>
  </sheetViews>
  <sheetFormatPr defaultColWidth="4.125" defaultRowHeight="12" x14ac:dyDescent="0.15"/>
  <cols>
    <col min="1" max="1" width="3.5" style="2" customWidth="1"/>
    <col min="2" max="2" width="0.875" style="2" customWidth="1"/>
    <col min="3" max="3" width="3.25" style="2" customWidth="1"/>
    <col min="4" max="25" width="4.25" style="2" customWidth="1"/>
    <col min="26" max="26" width="1.625" style="2" customWidth="1"/>
    <col min="27" max="27" width="3.875" style="2" customWidth="1"/>
    <col min="28" max="28" width="3" style="2" customWidth="1"/>
    <col min="29" max="53" width="4.125" style="2"/>
    <col min="54" max="54" width="6.625" style="2" customWidth="1"/>
    <col min="55" max="16384" width="4.125" style="2"/>
  </cols>
  <sheetData>
    <row r="1" spans="1:28" ht="21" customHeight="1" x14ac:dyDescent="0.15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P1" s="36" t="str">
        <f>IF(AND($G$20&lt;&gt;"",$W$20=""),"【"&amp;$G$20&amp;"】",IF(AND($G$20="",$W$20&lt;&gt;""),"【"&amp;$W$20&amp;"】",IF(AND($G$20&lt;&gt;"",$W$20&lt;&gt;""),"【"&amp;$W$20&amp;"】","")))&amp;""</f>
        <v/>
      </c>
      <c r="Q1" s="36"/>
      <c r="R1" s="36"/>
      <c r="S1" s="36"/>
      <c r="T1" s="36"/>
      <c r="U1" s="36"/>
      <c r="V1" s="36"/>
      <c r="W1" s="5"/>
      <c r="X1" s="58" t="s">
        <v>109</v>
      </c>
      <c r="Y1" s="58"/>
      <c r="Z1" s="58"/>
      <c r="AA1" s="58"/>
      <c r="AB1" s="58"/>
    </row>
    <row r="2" spans="1:28" ht="4.5" customHeight="1" x14ac:dyDescent="0.15">
      <c r="B2" s="37" t="s">
        <v>110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6"/>
    </row>
    <row r="3" spans="1:28" ht="12" customHeight="1" x14ac:dyDescent="0.15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7"/>
      <c r="V3" s="63" t="s">
        <v>3</v>
      </c>
      <c r="W3" s="64"/>
      <c r="X3" s="59" t="s">
        <v>0</v>
      </c>
      <c r="Y3" s="59"/>
      <c r="Z3" s="59"/>
      <c r="AA3" s="59"/>
      <c r="AB3" s="60"/>
    </row>
    <row r="4" spans="1:28" ht="12" customHeight="1" x14ac:dyDescent="0.15"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8"/>
      <c r="O4" s="8"/>
      <c r="V4" s="65"/>
      <c r="W4" s="66"/>
      <c r="X4" s="61" t="s">
        <v>1</v>
      </c>
      <c r="Y4" s="61"/>
      <c r="Z4" s="61"/>
      <c r="AA4" s="61"/>
      <c r="AB4" s="62"/>
    </row>
    <row r="5" spans="1:28" ht="6" customHeight="1" x14ac:dyDescent="0.15"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8"/>
      <c r="O5" s="8"/>
      <c r="V5" s="10"/>
      <c r="W5" s="10"/>
      <c r="X5" s="11"/>
      <c r="Y5" s="11"/>
      <c r="Z5" s="11"/>
      <c r="AA5" s="11"/>
      <c r="AB5" s="11"/>
    </row>
    <row r="6" spans="1:28" ht="6" customHeight="1" x14ac:dyDescent="0.15">
      <c r="C6" s="38" t="s">
        <v>2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8"/>
      <c r="V6" s="10"/>
      <c r="W6" s="10"/>
      <c r="X6" s="12"/>
      <c r="Y6" s="12"/>
      <c r="Z6" s="12"/>
      <c r="AA6" s="12"/>
      <c r="AB6" s="12"/>
    </row>
    <row r="7" spans="1:28" ht="12" customHeight="1" x14ac:dyDescent="0.15"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8"/>
    </row>
    <row r="8" spans="1:28" ht="10.5" customHeight="1" x14ac:dyDescent="0.15"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</row>
    <row r="9" spans="1:28" ht="18" customHeight="1" thickBot="1" x14ac:dyDescent="0.2">
      <c r="C9" s="189" t="s">
        <v>88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</row>
    <row r="10" spans="1:28" ht="13.5" customHeight="1" x14ac:dyDescent="0.15">
      <c r="C10" s="43" t="s">
        <v>78</v>
      </c>
      <c r="D10" s="46" t="s">
        <v>28</v>
      </c>
      <c r="E10" s="47"/>
      <c r="F10" s="47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4" t="s">
        <v>29</v>
      </c>
      <c r="R10" s="75"/>
      <c r="S10" s="77"/>
      <c r="T10" s="77"/>
      <c r="U10" s="77"/>
      <c r="V10" s="77"/>
      <c r="W10" s="77"/>
      <c r="X10" s="77"/>
      <c r="Y10" s="77"/>
      <c r="Z10" s="77"/>
      <c r="AA10" s="77"/>
      <c r="AB10" s="78"/>
    </row>
    <row r="11" spans="1:28" ht="13.5" customHeight="1" x14ac:dyDescent="0.15">
      <c r="A11" s="192" t="s">
        <v>86</v>
      </c>
      <c r="C11" s="44"/>
      <c r="D11" s="48"/>
      <c r="E11" s="49"/>
      <c r="F11" s="49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6"/>
      <c r="R11" s="76"/>
      <c r="S11" s="79"/>
      <c r="T11" s="79"/>
      <c r="U11" s="79"/>
      <c r="V11" s="79"/>
      <c r="W11" s="79"/>
      <c r="X11" s="79"/>
      <c r="Y11" s="79"/>
      <c r="Z11" s="79"/>
      <c r="AA11" s="79"/>
      <c r="AB11" s="80"/>
    </row>
    <row r="12" spans="1:28" ht="13.5" customHeight="1" x14ac:dyDescent="0.15">
      <c r="A12" s="192"/>
      <c r="C12" s="44"/>
      <c r="D12" s="81" t="s">
        <v>12</v>
      </c>
      <c r="E12" s="82"/>
      <c r="F12" s="82"/>
      <c r="G12" s="83"/>
      <c r="H12" s="83"/>
      <c r="I12" s="83"/>
      <c r="J12" s="83"/>
      <c r="K12" s="83"/>
      <c r="L12" s="83"/>
      <c r="M12" s="83"/>
      <c r="N12" s="83"/>
      <c r="O12" s="84" t="s">
        <v>31</v>
      </c>
      <c r="P12" s="84"/>
      <c r="Q12" s="85" t="s">
        <v>11</v>
      </c>
      <c r="R12" s="85"/>
      <c r="S12" s="14" t="s">
        <v>15</v>
      </c>
      <c r="T12" s="87"/>
      <c r="U12" s="88"/>
      <c r="V12" s="88"/>
      <c r="W12" s="88"/>
      <c r="X12" s="88"/>
      <c r="Y12" s="88"/>
      <c r="Z12" s="88"/>
      <c r="AA12" s="88"/>
      <c r="AB12" s="89"/>
    </row>
    <row r="13" spans="1:28" ht="13.5" customHeight="1" x14ac:dyDescent="0.15">
      <c r="A13" s="192"/>
      <c r="C13" s="44"/>
      <c r="D13" s="90" t="s">
        <v>30</v>
      </c>
      <c r="E13" s="91"/>
      <c r="F13" s="91"/>
      <c r="G13" s="93"/>
      <c r="H13" s="93"/>
      <c r="I13" s="93"/>
      <c r="J13" s="93"/>
      <c r="K13" s="93"/>
      <c r="L13" s="93"/>
      <c r="M13" s="93"/>
      <c r="N13" s="93"/>
      <c r="O13" s="96"/>
      <c r="P13" s="96"/>
      <c r="Q13" s="86"/>
      <c r="R13" s="86"/>
      <c r="S13" s="99"/>
      <c r="T13" s="99"/>
      <c r="U13" s="99"/>
      <c r="V13" s="99"/>
      <c r="W13" s="99"/>
      <c r="X13" s="99"/>
      <c r="Y13" s="99"/>
      <c r="Z13" s="99"/>
      <c r="AA13" s="99"/>
      <c r="AB13" s="100"/>
    </row>
    <row r="14" spans="1:28" ht="13.5" customHeight="1" x14ac:dyDescent="0.15">
      <c r="A14" s="192"/>
      <c r="C14" s="44"/>
      <c r="D14" s="92"/>
      <c r="E14" s="86"/>
      <c r="F14" s="86"/>
      <c r="G14" s="94"/>
      <c r="H14" s="94"/>
      <c r="I14" s="94"/>
      <c r="J14" s="94"/>
      <c r="K14" s="94"/>
      <c r="L14" s="94"/>
      <c r="M14" s="94"/>
      <c r="N14" s="94"/>
      <c r="O14" s="97"/>
      <c r="P14" s="97"/>
      <c r="Q14" s="86"/>
      <c r="R14" s="86"/>
      <c r="S14" s="101"/>
      <c r="T14" s="101"/>
      <c r="U14" s="101"/>
      <c r="V14" s="101"/>
      <c r="W14" s="101"/>
      <c r="X14" s="101"/>
      <c r="Y14" s="101"/>
      <c r="Z14" s="101"/>
      <c r="AA14" s="101"/>
      <c r="AB14" s="102"/>
    </row>
    <row r="15" spans="1:28" ht="13.5" customHeight="1" x14ac:dyDescent="0.15">
      <c r="A15" s="192"/>
      <c r="C15" s="44"/>
      <c r="D15" s="48"/>
      <c r="E15" s="49"/>
      <c r="F15" s="49"/>
      <c r="G15" s="95"/>
      <c r="H15" s="95"/>
      <c r="I15" s="95"/>
      <c r="J15" s="95"/>
      <c r="K15" s="95"/>
      <c r="L15" s="95"/>
      <c r="M15" s="95"/>
      <c r="N15" s="95"/>
      <c r="O15" s="98"/>
      <c r="P15" s="98"/>
      <c r="Q15" s="49"/>
      <c r="R15" s="49"/>
      <c r="S15" s="103"/>
      <c r="T15" s="103"/>
      <c r="U15" s="103"/>
      <c r="V15" s="103"/>
      <c r="W15" s="103"/>
      <c r="X15" s="103"/>
      <c r="Y15" s="103"/>
      <c r="Z15" s="103"/>
      <c r="AA15" s="103"/>
      <c r="AB15" s="104"/>
    </row>
    <row r="16" spans="1:28" ht="15" customHeight="1" x14ac:dyDescent="0.15">
      <c r="A16" s="192"/>
      <c r="C16" s="44"/>
      <c r="D16" s="143" t="s">
        <v>33</v>
      </c>
      <c r="E16" s="106"/>
      <c r="F16" s="144"/>
      <c r="G16" s="145"/>
      <c r="H16" s="146"/>
      <c r="I16" s="150" t="s">
        <v>32</v>
      </c>
      <c r="J16" s="151" t="s">
        <v>34</v>
      </c>
      <c r="K16" s="152"/>
      <c r="L16" s="144"/>
      <c r="M16" s="145"/>
      <c r="N16" s="146"/>
      <c r="O16" s="153" t="s">
        <v>32</v>
      </c>
      <c r="P16" s="105" t="s">
        <v>35</v>
      </c>
      <c r="Q16" s="106"/>
      <c r="R16" s="154"/>
      <c r="S16" s="155"/>
      <c r="T16" s="156"/>
      <c r="U16" s="153" t="s">
        <v>32</v>
      </c>
      <c r="V16" s="105" t="s">
        <v>36</v>
      </c>
      <c r="W16" s="106"/>
      <c r="X16" s="107"/>
      <c r="Y16" s="107"/>
      <c r="Z16" s="107"/>
      <c r="AA16" s="107"/>
      <c r="AB16" s="109" t="s">
        <v>32</v>
      </c>
    </row>
    <row r="17" spans="1:28" ht="15" customHeight="1" x14ac:dyDescent="0.15">
      <c r="A17" s="192"/>
      <c r="C17" s="44"/>
      <c r="D17" s="143"/>
      <c r="E17" s="106"/>
      <c r="F17" s="147"/>
      <c r="G17" s="148"/>
      <c r="H17" s="149"/>
      <c r="I17" s="150"/>
      <c r="J17" s="152"/>
      <c r="K17" s="152"/>
      <c r="L17" s="147"/>
      <c r="M17" s="148"/>
      <c r="N17" s="149"/>
      <c r="O17" s="153"/>
      <c r="P17" s="105"/>
      <c r="Q17" s="106"/>
      <c r="R17" s="154"/>
      <c r="S17" s="155"/>
      <c r="T17" s="156"/>
      <c r="U17" s="153"/>
      <c r="V17" s="105"/>
      <c r="W17" s="106"/>
      <c r="X17" s="108"/>
      <c r="Y17" s="108"/>
      <c r="Z17" s="108"/>
      <c r="AA17" s="108"/>
      <c r="AB17" s="110"/>
    </row>
    <row r="18" spans="1:28" ht="15" customHeight="1" x14ac:dyDescent="0.15">
      <c r="A18" s="192"/>
      <c r="C18" s="44"/>
      <c r="D18" s="111" t="s">
        <v>55</v>
      </c>
      <c r="E18" s="112"/>
      <c r="F18" s="115"/>
      <c r="G18" s="116"/>
      <c r="H18" s="117"/>
      <c r="I18" s="121" t="s">
        <v>32</v>
      </c>
      <c r="J18" s="123" t="s">
        <v>56</v>
      </c>
      <c r="K18" s="124"/>
      <c r="L18" s="115"/>
      <c r="M18" s="116"/>
      <c r="N18" s="117"/>
      <c r="O18" s="126" t="s">
        <v>32</v>
      </c>
      <c r="P18" s="128"/>
      <c r="Q18" s="129"/>
      <c r="R18" s="129"/>
      <c r="S18" s="129"/>
      <c r="T18" s="130"/>
      <c r="U18" s="134" t="s">
        <v>80</v>
      </c>
      <c r="V18" s="135"/>
      <c r="W18" s="106"/>
      <c r="X18" s="139" t="str">
        <f>IF(SUM(F16,L16,R16,X16)=0,"",SUM(F16,L16,R16,X16))</f>
        <v/>
      </c>
      <c r="Y18" s="139"/>
      <c r="Z18" s="139"/>
      <c r="AA18" s="139"/>
      <c r="AB18" s="141" t="s">
        <v>32</v>
      </c>
    </row>
    <row r="19" spans="1:28" ht="15" customHeight="1" thickBot="1" x14ac:dyDescent="0.2">
      <c r="A19" s="192"/>
      <c r="C19" s="44"/>
      <c r="D19" s="113"/>
      <c r="E19" s="114"/>
      <c r="F19" s="118"/>
      <c r="G19" s="119"/>
      <c r="H19" s="120"/>
      <c r="I19" s="122"/>
      <c r="J19" s="125"/>
      <c r="K19" s="125"/>
      <c r="L19" s="118"/>
      <c r="M19" s="119"/>
      <c r="N19" s="120"/>
      <c r="O19" s="127"/>
      <c r="P19" s="131"/>
      <c r="Q19" s="132"/>
      <c r="R19" s="132"/>
      <c r="S19" s="132"/>
      <c r="T19" s="133"/>
      <c r="U19" s="136"/>
      <c r="V19" s="137"/>
      <c r="W19" s="138"/>
      <c r="X19" s="140"/>
      <c r="Y19" s="140"/>
      <c r="Z19" s="140"/>
      <c r="AA19" s="140"/>
      <c r="AB19" s="142"/>
    </row>
    <row r="20" spans="1:28" ht="16.5" customHeight="1" x14ac:dyDescent="0.15">
      <c r="A20" s="192"/>
      <c r="C20" s="44"/>
      <c r="D20" s="232" t="s">
        <v>43</v>
      </c>
      <c r="E20" s="233"/>
      <c r="F20" s="234"/>
      <c r="G20" s="177"/>
      <c r="H20" s="178"/>
      <c r="I20" s="178"/>
      <c r="J20" s="178"/>
      <c r="K20" s="178"/>
      <c r="L20" s="178"/>
      <c r="M20" s="179"/>
      <c r="N20" s="183" t="s">
        <v>87</v>
      </c>
      <c r="O20" s="184"/>
      <c r="P20" s="184"/>
      <c r="Q20" s="184"/>
      <c r="R20" s="185"/>
      <c r="S20" s="235" t="s">
        <v>82</v>
      </c>
      <c r="T20" s="235"/>
      <c r="U20" s="235"/>
      <c r="V20" s="235"/>
      <c r="W20" s="72"/>
      <c r="X20" s="72"/>
      <c r="Y20" s="72"/>
      <c r="Z20" s="72"/>
      <c r="AA20" s="72"/>
      <c r="AB20" s="237"/>
    </row>
    <row r="21" spans="1:28" ht="16.5" customHeight="1" x14ac:dyDescent="0.15">
      <c r="A21" s="192"/>
      <c r="C21" s="44"/>
      <c r="D21" s="143"/>
      <c r="E21" s="135"/>
      <c r="F21" s="106"/>
      <c r="G21" s="180"/>
      <c r="H21" s="181"/>
      <c r="I21" s="181"/>
      <c r="J21" s="181"/>
      <c r="K21" s="181"/>
      <c r="L21" s="181"/>
      <c r="M21" s="182"/>
      <c r="N21" s="186"/>
      <c r="O21" s="187"/>
      <c r="P21" s="187"/>
      <c r="Q21" s="187"/>
      <c r="R21" s="188"/>
      <c r="S21" s="236"/>
      <c r="T21" s="236"/>
      <c r="U21" s="236"/>
      <c r="V21" s="236"/>
      <c r="W21" s="73"/>
      <c r="X21" s="73"/>
      <c r="Y21" s="73"/>
      <c r="Z21" s="73"/>
      <c r="AA21" s="73"/>
      <c r="AB21" s="238"/>
    </row>
    <row r="22" spans="1:28" ht="16.5" customHeight="1" x14ac:dyDescent="0.15">
      <c r="A22" s="192"/>
      <c r="C22" s="44"/>
      <c r="D22" s="239" t="str">
        <f>IF(COUNTIF($G$20,"*分割型*"),"","保証委託"&amp;CHAR(10)&amp;"契約年数")</f>
        <v>保証委託
契約年数</v>
      </c>
      <c r="E22" s="135"/>
      <c r="F22" s="106"/>
      <c r="G22" s="240"/>
      <c r="H22" s="241"/>
      <c r="I22" s="165" t="str">
        <f>IF($D$22="","","年")</f>
        <v>年</v>
      </c>
      <c r="J22" s="105" t="s">
        <v>37</v>
      </c>
      <c r="K22" s="135"/>
      <c r="L22" s="135"/>
      <c r="M22" s="106"/>
      <c r="N22" s="157" t="s">
        <v>44</v>
      </c>
      <c r="O22" s="158"/>
      <c r="P22" s="161"/>
      <c r="Q22" s="162"/>
      <c r="R22" s="165" t="s">
        <v>39</v>
      </c>
      <c r="S22" s="167" t="s">
        <v>38</v>
      </c>
      <c r="T22" s="168"/>
      <c r="U22" s="168"/>
      <c r="V22" s="169"/>
      <c r="W22" s="173"/>
      <c r="X22" s="173"/>
      <c r="Y22" s="173"/>
      <c r="Z22" s="173"/>
      <c r="AA22" s="173"/>
      <c r="AB22" s="175" t="s">
        <v>84</v>
      </c>
    </row>
    <row r="23" spans="1:28" ht="16.5" customHeight="1" x14ac:dyDescent="0.15">
      <c r="A23" s="192"/>
      <c r="C23" s="44"/>
      <c r="D23" s="143"/>
      <c r="E23" s="135"/>
      <c r="F23" s="106"/>
      <c r="G23" s="242"/>
      <c r="H23" s="243"/>
      <c r="I23" s="166"/>
      <c r="J23" s="105"/>
      <c r="K23" s="135"/>
      <c r="L23" s="135"/>
      <c r="M23" s="106"/>
      <c r="N23" s="159"/>
      <c r="O23" s="160"/>
      <c r="P23" s="163"/>
      <c r="Q23" s="164"/>
      <c r="R23" s="166"/>
      <c r="S23" s="170"/>
      <c r="T23" s="171"/>
      <c r="U23" s="171"/>
      <c r="V23" s="172"/>
      <c r="W23" s="174"/>
      <c r="X23" s="174"/>
      <c r="Y23" s="174"/>
      <c r="Z23" s="174"/>
      <c r="AA23" s="174"/>
      <c r="AB23" s="176"/>
    </row>
    <row r="24" spans="1:28" ht="16.5" customHeight="1" x14ac:dyDescent="0.15">
      <c r="A24" s="192"/>
      <c r="C24" s="44"/>
      <c r="D24" s="205" t="str">
        <f>IF($G$20="JIDトリオ","","集送金手数料（税込）")</f>
        <v>集送金手数料（税込）</v>
      </c>
      <c r="E24" s="206"/>
      <c r="F24" s="207"/>
      <c r="G24" s="209"/>
      <c r="H24" s="210"/>
      <c r="I24" s="213" t="str">
        <f>IF($D$24="","","円")</f>
        <v>円</v>
      </c>
      <c r="J24" s="215" t="str">
        <f>IF(COUNTIF($G$20,"*分割型*"),"月額保証料率","更新保証料率")</f>
        <v>更新保証料率</v>
      </c>
      <c r="K24" s="206"/>
      <c r="L24" s="206"/>
      <c r="M24" s="207"/>
      <c r="N24" s="216" t="s">
        <v>44</v>
      </c>
      <c r="O24" s="217"/>
      <c r="P24" s="220"/>
      <c r="Q24" s="221"/>
      <c r="R24" s="213" t="s">
        <v>39</v>
      </c>
      <c r="S24" s="224" t="str">
        <f>IF(COUNTIF($G$20,"*分割型*"),"月額保証料金額","更新保証料金額")</f>
        <v>更新保証料金額</v>
      </c>
      <c r="T24" s="225"/>
      <c r="U24" s="225"/>
      <c r="V24" s="226"/>
      <c r="W24" s="230"/>
      <c r="X24" s="230"/>
      <c r="Y24" s="230"/>
      <c r="Z24" s="230"/>
      <c r="AA24" s="230"/>
      <c r="AB24" s="190" t="s">
        <v>85</v>
      </c>
    </row>
    <row r="25" spans="1:28" ht="16.5" customHeight="1" thickBot="1" x14ac:dyDescent="0.2">
      <c r="A25" s="192"/>
      <c r="C25" s="45"/>
      <c r="D25" s="208"/>
      <c r="E25" s="137"/>
      <c r="F25" s="138"/>
      <c r="G25" s="211"/>
      <c r="H25" s="212"/>
      <c r="I25" s="214"/>
      <c r="J25" s="136"/>
      <c r="K25" s="137"/>
      <c r="L25" s="137"/>
      <c r="M25" s="138"/>
      <c r="N25" s="218"/>
      <c r="O25" s="219"/>
      <c r="P25" s="222"/>
      <c r="Q25" s="223"/>
      <c r="R25" s="214"/>
      <c r="S25" s="227"/>
      <c r="T25" s="228"/>
      <c r="U25" s="228"/>
      <c r="V25" s="229"/>
      <c r="W25" s="231"/>
      <c r="X25" s="231"/>
      <c r="Y25" s="231"/>
      <c r="Z25" s="231"/>
      <c r="AA25" s="231"/>
      <c r="AB25" s="191"/>
    </row>
    <row r="26" spans="1:28" ht="10.5" customHeight="1" x14ac:dyDescent="0.15">
      <c r="A26" s="19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1:28" ht="18" customHeight="1" thickBot="1" x14ac:dyDescent="0.2">
      <c r="A27" s="192"/>
      <c r="C27" s="20" t="s">
        <v>83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1"/>
      <c r="Q27" s="21"/>
      <c r="R27" s="21"/>
      <c r="S27" s="21"/>
      <c r="T27" s="21"/>
      <c r="U27" s="21"/>
      <c r="V27" s="21"/>
      <c r="W27" s="21"/>
    </row>
    <row r="28" spans="1:28" ht="15" customHeight="1" x14ac:dyDescent="0.15">
      <c r="A28" s="192"/>
      <c r="C28" s="244" t="s">
        <v>76</v>
      </c>
      <c r="D28" s="70" t="s">
        <v>12</v>
      </c>
      <c r="E28" s="71"/>
      <c r="F28" s="71"/>
      <c r="G28" s="56"/>
      <c r="H28" s="56"/>
      <c r="I28" s="56"/>
      <c r="J28" s="56"/>
      <c r="K28" s="56"/>
      <c r="L28" s="56"/>
      <c r="M28" s="56"/>
      <c r="N28" s="57"/>
      <c r="O28" s="50" t="s">
        <v>23</v>
      </c>
      <c r="P28" s="51"/>
      <c r="Q28" s="247" t="s">
        <v>89</v>
      </c>
      <c r="R28" s="248"/>
      <c r="S28" s="249"/>
      <c r="T28" s="249"/>
      <c r="U28" s="249"/>
      <c r="V28" s="249"/>
      <c r="W28" s="249"/>
      <c r="X28" s="249"/>
      <c r="Y28" s="249"/>
      <c r="Z28" s="249"/>
      <c r="AA28" s="249"/>
      <c r="AB28" s="250"/>
    </row>
    <row r="29" spans="1:28" ht="15" customHeight="1" x14ac:dyDescent="0.15">
      <c r="A29" s="192"/>
      <c r="C29" s="245"/>
      <c r="D29" s="67" t="s">
        <v>90</v>
      </c>
      <c r="E29" s="68"/>
      <c r="F29" s="68"/>
      <c r="G29" s="193"/>
      <c r="H29" s="193"/>
      <c r="I29" s="193"/>
      <c r="J29" s="193"/>
      <c r="K29" s="193"/>
      <c r="L29" s="193"/>
      <c r="M29" s="193"/>
      <c r="N29" s="194"/>
      <c r="O29" s="52"/>
      <c r="P29" s="53"/>
      <c r="Q29" s="28"/>
      <c r="R29" s="28"/>
      <c r="S29" s="251"/>
      <c r="T29" s="251"/>
      <c r="U29" s="251"/>
      <c r="V29" s="251"/>
      <c r="W29" s="251"/>
      <c r="X29" s="251"/>
      <c r="Y29" s="251"/>
      <c r="Z29" s="251"/>
      <c r="AA29" s="251"/>
      <c r="AB29" s="252"/>
    </row>
    <row r="30" spans="1:28" ht="15" customHeight="1" x14ac:dyDescent="0.15">
      <c r="A30" s="192"/>
      <c r="C30" s="245"/>
      <c r="D30" s="69"/>
      <c r="E30" s="32"/>
      <c r="F30" s="32"/>
      <c r="G30" s="195"/>
      <c r="H30" s="195"/>
      <c r="I30" s="195"/>
      <c r="J30" s="195"/>
      <c r="K30" s="195"/>
      <c r="L30" s="195"/>
      <c r="M30" s="195"/>
      <c r="N30" s="196"/>
      <c r="O30" s="52"/>
      <c r="P30" s="53"/>
      <c r="Q30" s="28"/>
      <c r="R30" s="28"/>
      <c r="S30" s="251"/>
      <c r="T30" s="251"/>
      <c r="U30" s="251"/>
      <c r="V30" s="251"/>
      <c r="W30" s="251"/>
      <c r="X30" s="251"/>
      <c r="Y30" s="251"/>
      <c r="Z30" s="251"/>
      <c r="AA30" s="251"/>
      <c r="AB30" s="252"/>
    </row>
    <row r="31" spans="1:28" ht="15" customHeight="1" x14ac:dyDescent="0.15">
      <c r="A31" s="192"/>
      <c r="C31" s="245"/>
      <c r="D31" s="69"/>
      <c r="E31" s="32"/>
      <c r="F31" s="32"/>
      <c r="G31" s="195"/>
      <c r="H31" s="195"/>
      <c r="I31" s="195"/>
      <c r="J31" s="195"/>
      <c r="K31" s="195"/>
      <c r="L31" s="195"/>
      <c r="M31" s="195"/>
      <c r="N31" s="196"/>
      <c r="O31" s="52"/>
      <c r="P31" s="53"/>
      <c r="Q31" s="28"/>
      <c r="R31" s="28"/>
      <c r="S31" s="251"/>
      <c r="T31" s="251"/>
      <c r="U31" s="251"/>
      <c r="V31" s="251"/>
      <c r="W31" s="251"/>
      <c r="X31" s="251"/>
      <c r="Y31" s="251"/>
      <c r="Z31" s="251"/>
      <c r="AA31" s="251"/>
      <c r="AB31" s="252"/>
    </row>
    <row r="32" spans="1:28" ht="12.75" customHeight="1" x14ac:dyDescent="0.15">
      <c r="A32" s="192"/>
      <c r="C32" s="245"/>
      <c r="D32" s="69" t="s">
        <v>91</v>
      </c>
      <c r="E32" s="32"/>
      <c r="F32" s="32"/>
      <c r="G32" s="14" t="s">
        <v>92</v>
      </c>
      <c r="H32" s="54"/>
      <c r="I32" s="54"/>
      <c r="J32" s="54"/>
      <c r="K32" s="54"/>
      <c r="L32" s="54"/>
      <c r="M32" s="54"/>
      <c r="N32" s="54"/>
      <c r="O32" s="54"/>
      <c r="P32" s="55"/>
      <c r="Q32" s="253" t="s">
        <v>13</v>
      </c>
      <c r="R32" s="253"/>
      <c r="S32" s="254"/>
      <c r="T32" s="254"/>
      <c r="U32" s="254"/>
      <c r="V32" s="254"/>
      <c r="W32" s="254"/>
      <c r="X32" s="254"/>
      <c r="Y32" s="254"/>
      <c r="Z32" s="254"/>
      <c r="AA32" s="254"/>
      <c r="AB32" s="255"/>
    </row>
    <row r="33" spans="1:28" ht="9.75" customHeight="1" x14ac:dyDescent="0.15">
      <c r="A33" s="192"/>
      <c r="C33" s="245"/>
      <c r="D33" s="69"/>
      <c r="E33" s="32"/>
      <c r="F33" s="32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253"/>
      <c r="R33" s="253"/>
      <c r="S33" s="254"/>
      <c r="T33" s="254"/>
      <c r="U33" s="254"/>
      <c r="V33" s="254"/>
      <c r="W33" s="254"/>
      <c r="X33" s="254"/>
      <c r="Y33" s="254"/>
      <c r="Z33" s="254"/>
      <c r="AA33" s="254"/>
      <c r="AB33" s="255"/>
    </row>
    <row r="34" spans="1:28" ht="9.75" customHeight="1" x14ac:dyDescent="0.15">
      <c r="A34" s="192"/>
      <c r="C34" s="245"/>
      <c r="D34" s="69"/>
      <c r="E34" s="32"/>
      <c r="F34" s="3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253"/>
      <c r="R34" s="253"/>
      <c r="S34" s="254"/>
      <c r="T34" s="254"/>
      <c r="U34" s="254"/>
      <c r="V34" s="254"/>
      <c r="W34" s="254"/>
      <c r="X34" s="254"/>
      <c r="Y34" s="254"/>
      <c r="Z34" s="254"/>
      <c r="AA34" s="254"/>
      <c r="AB34" s="255"/>
    </row>
    <row r="35" spans="1:28" ht="9.75" customHeight="1" x14ac:dyDescent="0.15">
      <c r="A35" s="192"/>
      <c r="C35" s="245"/>
      <c r="D35" s="69"/>
      <c r="E35" s="32"/>
      <c r="F35" s="3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253"/>
      <c r="R35" s="253"/>
      <c r="S35" s="254"/>
      <c r="T35" s="254"/>
      <c r="U35" s="254"/>
      <c r="V35" s="254"/>
      <c r="W35" s="254"/>
      <c r="X35" s="254"/>
      <c r="Y35" s="254"/>
      <c r="Z35" s="254"/>
      <c r="AA35" s="254"/>
      <c r="AB35" s="255"/>
    </row>
    <row r="36" spans="1:28" ht="12.75" customHeight="1" x14ac:dyDescent="0.15">
      <c r="A36" s="192"/>
      <c r="C36" s="245"/>
      <c r="D36" s="256" t="s">
        <v>93</v>
      </c>
      <c r="E36" s="257"/>
      <c r="F36" s="257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32" t="s">
        <v>94</v>
      </c>
      <c r="R36" s="32"/>
      <c r="S36" s="30"/>
      <c r="T36" s="30"/>
      <c r="U36" s="30"/>
      <c r="V36" s="30"/>
      <c r="W36" s="30"/>
      <c r="X36" s="30"/>
      <c r="Y36" s="30"/>
      <c r="Z36" s="30"/>
      <c r="AA36" s="30"/>
      <c r="AB36" s="34"/>
    </row>
    <row r="37" spans="1:28" ht="9.75" customHeight="1" x14ac:dyDescent="0.15">
      <c r="A37" s="192"/>
      <c r="C37" s="245"/>
      <c r="D37" s="258" t="s">
        <v>95</v>
      </c>
      <c r="E37" s="259"/>
      <c r="F37" s="259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32"/>
      <c r="R37" s="32"/>
      <c r="S37" s="30"/>
      <c r="T37" s="30"/>
      <c r="U37" s="30"/>
      <c r="V37" s="30"/>
      <c r="W37" s="30"/>
      <c r="X37" s="30"/>
      <c r="Y37" s="30"/>
      <c r="Z37" s="30"/>
      <c r="AA37" s="30"/>
      <c r="AB37" s="34"/>
    </row>
    <row r="38" spans="1:28" ht="9.75" customHeight="1" x14ac:dyDescent="0.15">
      <c r="A38" s="192"/>
      <c r="C38" s="245"/>
      <c r="D38" s="260"/>
      <c r="E38" s="261"/>
      <c r="F38" s="261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32" t="s">
        <v>96</v>
      </c>
      <c r="R38" s="32"/>
      <c r="S38" s="262"/>
      <c r="T38" s="262"/>
      <c r="U38" s="262"/>
      <c r="V38" s="262"/>
      <c r="W38" s="262"/>
      <c r="X38" s="262"/>
      <c r="Y38" s="262"/>
      <c r="Z38" s="262"/>
      <c r="AA38" s="262"/>
      <c r="AB38" s="263"/>
    </row>
    <row r="39" spans="1:28" ht="12" customHeight="1" x14ac:dyDescent="0.15">
      <c r="A39" s="192"/>
      <c r="C39" s="245"/>
      <c r="D39" s="260"/>
      <c r="E39" s="261"/>
      <c r="F39" s="261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32"/>
      <c r="R39" s="32"/>
      <c r="S39" s="262"/>
      <c r="T39" s="262"/>
      <c r="U39" s="262"/>
      <c r="V39" s="262"/>
      <c r="W39" s="262"/>
      <c r="X39" s="262"/>
      <c r="Y39" s="262"/>
      <c r="Z39" s="262"/>
      <c r="AA39" s="262"/>
      <c r="AB39" s="263"/>
    </row>
    <row r="40" spans="1:28" ht="12.75" customHeight="1" x14ac:dyDescent="0.15">
      <c r="A40" s="192"/>
      <c r="C40" s="245"/>
      <c r="D40" s="69" t="s">
        <v>97</v>
      </c>
      <c r="E40" s="32"/>
      <c r="F40" s="32"/>
      <c r="G40" s="14" t="s">
        <v>92</v>
      </c>
      <c r="H40" s="54"/>
      <c r="I40" s="54"/>
      <c r="J40" s="54"/>
      <c r="K40" s="54"/>
      <c r="L40" s="54"/>
      <c r="M40" s="54"/>
      <c r="N40" s="54"/>
      <c r="O40" s="54"/>
      <c r="P40" s="55"/>
      <c r="Q40" s="253" t="s">
        <v>13</v>
      </c>
      <c r="R40" s="253"/>
      <c r="S40" s="254"/>
      <c r="T40" s="254"/>
      <c r="U40" s="254"/>
      <c r="V40" s="254"/>
      <c r="W40" s="254"/>
      <c r="X40" s="254"/>
      <c r="Y40" s="254"/>
      <c r="Z40" s="254"/>
      <c r="AA40" s="254"/>
      <c r="AB40" s="255"/>
    </row>
    <row r="41" spans="1:28" ht="9.75" customHeight="1" x14ac:dyDescent="0.15">
      <c r="A41" s="192"/>
      <c r="C41" s="245"/>
      <c r="D41" s="69"/>
      <c r="E41" s="32"/>
      <c r="F41" s="32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253"/>
      <c r="R41" s="253"/>
      <c r="S41" s="254"/>
      <c r="T41" s="254"/>
      <c r="U41" s="254"/>
      <c r="V41" s="254"/>
      <c r="W41" s="254"/>
      <c r="X41" s="254"/>
      <c r="Y41" s="254"/>
      <c r="Z41" s="254"/>
      <c r="AA41" s="254"/>
      <c r="AB41" s="255"/>
    </row>
    <row r="42" spans="1:28" ht="9.75" customHeight="1" x14ac:dyDescent="0.15">
      <c r="A42" s="192"/>
      <c r="C42" s="245"/>
      <c r="D42" s="69"/>
      <c r="E42" s="32"/>
      <c r="F42" s="3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253"/>
      <c r="R42" s="253"/>
      <c r="S42" s="254"/>
      <c r="T42" s="254"/>
      <c r="U42" s="254"/>
      <c r="V42" s="254"/>
      <c r="W42" s="254"/>
      <c r="X42" s="254"/>
      <c r="Y42" s="254"/>
      <c r="Z42" s="254"/>
      <c r="AA42" s="254"/>
      <c r="AB42" s="255"/>
    </row>
    <row r="43" spans="1:28" ht="9.75" customHeight="1" x14ac:dyDescent="0.15">
      <c r="A43" s="192"/>
      <c r="C43" s="245"/>
      <c r="D43" s="69"/>
      <c r="E43" s="32"/>
      <c r="F43" s="3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253"/>
      <c r="R43" s="253"/>
      <c r="S43" s="254"/>
      <c r="T43" s="254"/>
      <c r="U43" s="254"/>
      <c r="V43" s="254"/>
      <c r="W43" s="254"/>
      <c r="X43" s="254"/>
      <c r="Y43" s="254"/>
      <c r="Z43" s="254"/>
      <c r="AA43" s="254"/>
      <c r="AB43" s="255"/>
    </row>
    <row r="44" spans="1:28" ht="12.75" customHeight="1" x14ac:dyDescent="0.15">
      <c r="A44" s="192"/>
      <c r="C44" s="245"/>
      <c r="D44" s="69" t="s">
        <v>21</v>
      </c>
      <c r="E44" s="32"/>
      <c r="F44" s="32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40" t="s">
        <v>98</v>
      </c>
      <c r="R44" s="40"/>
      <c r="S44" s="267"/>
      <c r="T44" s="267"/>
      <c r="U44" s="267"/>
      <c r="V44" s="268"/>
      <c r="W44" s="269" t="s">
        <v>17</v>
      </c>
      <c r="X44" s="270"/>
      <c r="Y44" s="269" t="s">
        <v>16</v>
      </c>
      <c r="Z44" s="271"/>
      <c r="AA44" s="272"/>
      <c r="AB44" s="24" t="s">
        <v>14</v>
      </c>
    </row>
    <row r="45" spans="1:28" ht="12.75" customHeight="1" x14ac:dyDescent="0.15">
      <c r="A45" s="192"/>
      <c r="C45" s="245"/>
      <c r="D45" s="69"/>
      <c r="E45" s="32"/>
      <c r="F45" s="32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40"/>
      <c r="R45" s="40"/>
      <c r="S45" s="267"/>
      <c r="T45" s="267"/>
      <c r="U45" s="267"/>
      <c r="V45" s="268"/>
      <c r="W45" s="269"/>
      <c r="X45" s="270"/>
      <c r="Y45" s="269"/>
      <c r="Z45" s="271"/>
      <c r="AA45" s="272"/>
      <c r="AB45" s="24"/>
    </row>
    <row r="46" spans="1:28" ht="12.75" customHeight="1" x14ac:dyDescent="0.15">
      <c r="A46" s="192"/>
      <c r="C46" s="245"/>
      <c r="D46" s="69"/>
      <c r="E46" s="32"/>
      <c r="F46" s="32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8" t="s">
        <v>99</v>
      </c>
      <c r="R46" s="28"/>
      <c r="S46" s="197"/>
      <c r="T46" s="198"/>
      <c r="U46" s="201" t="s">
        <v>18</v>
      </c>
      <c r="V46" s="32" t="s">
        <v>100</v>
      </c>
      <c r="W46" s="32"/>
      <c r="X46" s="197"/>
      <c r="Y46" s="197"/>
      <c r="Z46" s="197"/>
      <c r="AA46" s="198"/>
      <c r="AB46" s="203" t="s">
        <v>26</v>
      </c>
    </row>
    <row r="47" spans="1:28" ht="12.75" customHeight="1" thickBot="1" x14ac:dyDescent="0.2">
      <c r="A47" s="192"/>
      <c r="C47" s="246"/>
      <c r="D47" s="264"/>
      <c r="E47" s="33"/>
      <c r="F47" s="33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9"/>
      <c r="R47" s="29"/>
      <c r="S47" s="199"/>
      <c r="T47" s="200"/>
      <c r="U47" s="202"/>
      <c r="V47" s="33"/>
      <c r="W47" s="33"/>
      <c r="X47" s="199"/>
      <c r="Y47" s="199"/>
      <c r="Z47" s="199"/>
      <c r="AA47" s="200"/>
      <c r="AB47" s="204"/>
    </row>
    <row r="48" spans="1:28" ht="10.5" customHeight="1" thickBot="1" x14ac:dyDescent="0.2">
      <c r="A48" s="19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1:28" ht="12.75" customHeight="1" x14ac:dyDescent="0.15">
      <c r="A49" s="192"/>
      <c r="C49" s="244" t="s">
        <v>77</v>
      </c>
      <c r="D49" s="70" t="s">
        <v>12</v>
      </c>
      <c r="E49" s="71"/>
      <c r="F49" s="71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248" t="s">
        <v>10</v>
      </c>
      <c r="R49" s="248"/>
      <c r="S49" s="273"/>
      <c r="T49" s="273"/>
      <c r="U49" s="273"/>
      <c r="V49" s="273"/>
      <c r="W49" s="273"/>
      <c r="X49" s="273"/>
      <c r="Y49" s="273"/>
      <c r="Z49" s="273"/>
      <c r="AA49" s="273"/>
      <c r="AB49" s="274"/>
    </row>
    <row r="50" spans="1:28" ht="12.75" customHeight="1" x14ac:dyDescent="0.15">
      <c r="A50" s="192"/>
      <c r="C50" s="245"/>
      <c r="D50" s="67" t="s">
        <v>4</v>
      </c>
      <c r="E50" s="68"/>
      <c r="F50" s="68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8"/>
      <c r="R50" s="28"/>
      <c r="S50" s="254"/>
      <c r="T50" s="254"/>
      <c r="U50" s="254"/>
      <c r="V50" s="254"/>
      <c r="W50" s="254"/>
      <c r="X50" s="254"/>
      <c r="Y50" s="254"/>
      <c r="Z50" s="254"/>
      <c r="AA50" s="254"/>
      <c r="AB50" s="255"/>
    </row>
    <row r="51" spans="1:28" ht="12.75" customHeight="1" x14ac:dyDescent="0.15">
      <c r="A51" s="192"/>
      <c r="C51" s="245"/>
      <c r="D51" s="69"/>
      <c r="E51" s="32"/>
      <c r="F51" s="32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8" t="s">
        <v>24</v>
      </c>
      <c r="R51" s="28"/>
      <c r="S51" s="277"/>
      <c r="T51" s="278"/>
      <c r="U51" s="15" t="s">
        <v>17</v>
      </c>
      <c r="V51" s="16"/>
      <c r="W51" s="15" t="s">
        <v>16</v>
      </c>
      <c r="X51" s="16"/>
      <c r="Y51" s="15" t="s">
        <v>14</v>
      </c>
      <c r="Z51" s="17" t="s">
        <v>101</v>
      </c>
      <c r="AA51" s="18" t="str">
        <f ca="1">IF(IFERROR(DATEDIF(S51&amp;"/"&amp;V51&amp;"/"&amp;X51,TODAY(),"Y"),0)=0,"",DATEDIF(S51&amp;"/"&amp;V51&amp;"/"&amp;X51,TODAY(),"Y"))</f>
        <v/>
      </c>
      <c r="AB51" s="22" t="s">
        <v>81</v>
      </c>
    </row>
    <row r="52" spans="1:28" ht="12.75" customHeight="1" x14ac:dyDescent="0.15">
      <c r="A52" s="192"/>
      <c r="C52" s="245"/>
      <c r="D52" s="69"/>
      <c r="E52" s="32"/>
      <c r="F52" s="32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8" t="s">
        <v>6</v>
      </c>
      <c r="R52" s="28"/>
      <c r="S52" s="279"/>
      <c r="T52" s="279"/>
      <c r="U52" s="279"/>
      <c r="V52" s="28" t="s">
        <v>25</v>
      </c>
      <c r="W52" s="28"/>
      <c r="X52" s="279"/>
      <c r="Y52" s="279"/>
      <c r="Z52" s="279"/>
      <c r="AA52" s="279"/>
      <c r="AB52" s="280"/>
    </row>
    <row r="53" spans="1:28" ht="12.75" customHeight="1" x14ac:dyDescent="0.15">
      <c r="A53" s="192"/>
      <c r="C53" s="245"/>
      <c r="D53" s="256" t="s">
        <v>12</v>
      </c>
      <c r="E53" s="257"/>
      <c r="F53" s="257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28" t="s">
        <v>10</v>
      </c>
      <c r="R53" s="28"/>
      <c r="S53" s="254"/>
      <c r="T53" s="254"/>
      <c r="U53" s="254"/>
      <c r="V53" s="254"/>
      <c r="W53" s="254"/>
      <c r="X53" s="254"/>
      <c r="Y53" s="254"/>
      <c r="Z53" s="254"/>
      <c r="AA53" s="254"/>
      <c r="AB53" s="255"/>
    </row>
    <row r="54" spans="1:28" ht="12.75" customHeight="1" x14ac:dyDescent="0.15">
      <c r="A54" s="192"/>
      <c r="C54" s="245"/>
      <c r="D54" s="67" t="s">
        <v>4</v>
      </c>
      <c r="E54" s="68"/>
      <c r="F54" s="68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8"/>
      <c r="R54" s="28"/>
      <c r="S54" s="254"/>
      <c r="T54" s="254"/>
      <c r="U54" s="254"/>
      <c r="V54" s="254"/>
      <c r="W54" s="254"/>
      <c r="X54" s="254"/>
      <c r="Y54" s="254"/>
      <c r="Z54" s="254"/>
      <c r="AA54" s="254"/>
      <c r="AB54" s="255"/>
    </row>
    <row r="55" spans="1:28" ht="12.75" customHeight="1" x14ac:dyDescent="0.15">
      <c r="A55" s="192"/>
      <c r="C55" s="245"/>
      <c r="D55" s="69"/>
      <c r="E55" s="32"/>
      <c r="F55" s="32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8" t="s">
        <v>24</v>
      </c>
      <c r="R55" s="28"/>
      <c r="S55" s="277"/>
      <c r="T55" s="278"/>
      <c r="U55" s="15" t="s">
        <v>17</v>
      </c>
      <c r="V55" s="16"/>
      <c r="W55" s="15" t="s">
        <v>16</v>
      </c>
      <c r="X55" s="16"/>
      <c r="Y55" s="15" t="s">
        <v>14</v>
      </c>
      <c r="Z55" s="17" t="s">
        <v>102</v>
      </c>
      <c r="AA55" s="18" t="str">
        <f ca="1">IF(IFERROR(DATEDIF(S55&amp;"/"&amp;V55&amp;"/"&amp;X55,TODAY(),"Y"),0)=0,"",DATEDIF(S55&amp;"/"&amp;V55&amp;"/"&amp;X55,TODAY(),"Y"))</f>
        <v/>
      </c>
      <c r="AB55" s="22" t="s">
        <v>81</v>
      </c>
    </row>
    <row r="56" spans="1:28" ht="12.75" customHeight="1" thickBot="1" x14ac:dyDescent="0.2">
      <c r="A56" s="192"/>
      <c r="C56" s="246"/>
      <c r="D56" s="264"/>
      <c r="E56" s="33"/>
      <c r="F56" s="33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9" t="s">
        <v>6</v>
      </c>
      <c r="R56" s="29"/>
      <c r="S56" s="282"/>
      <c r="T56" s="282"/>
      <c r="U56" s="282"/>
      <c r="V56" s="29" t="s">
        <v>25</v>
      </c>
      <c r="W56" s="29"/>
      <c r="X56" s="282"/>
      <c r="Y56" s="282"/>
      <c r="Z56" s="282"/>
      <c r="AA56" s="282"/>
      <c r="AB56" s="283"/>
    </row>
    <row r="57" spans="1:28" ht="12.75" customHeight="1" thickBot="1" x14ac:dyDescent="0.2">
      <c r="A57" s="192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</row>
    <row r="58" spans="1:28" ht="12.75" customHeight="1" x14ac:dyDescent="0.15">
      <c r="A58" s="192"/>
      <c r="C58" s="244" t="s">
        <v>103</v>
      </c>
      <c r="D58" s="70" t="s">
        <v>104</v>
      </c>
      <c r="E58" s="71"/>
      <c r="F58" s="71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247" t="s">
        <v>105</v>
      </c>
      <c r="R58" s="248"/>
      <c r="S58" s="285"/>
      <c r="T58" s="285"/>
      <c r="U58" s="285"/>
      <c r="V58" s="285"/>
      <c r="W58" s="285"/>
      <c r="X58" s="285"/>
      <c r="Y58" s="286"/>
      <c r="Z58" s="289" t="s">
        <v>18</v>
      </c>
      <c r="AA58" s="290"/>
      <c r="AB58" s="291"/>
    </row>
    <row r="59" spans="1:28" ht="12.75" customHeight="1" x14ac:dyDescent="0.15">
      <c r="A59" s="192"/>
      <c r="C59" s="245"/>
      <c r="D59" s="67" t="s">
        <v>4</v>
      </c>
      <c r="E59" s="68"/>
      <c r="F59" s="68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8"/>
      <c r="R59" s="28"/>
      <c r="S59" s="287"/>
      <c r="T59" s="287"/>
      <c r="U59" s="287"/>
      <c r="V59" s="287"/>
      <c r="W59" s="287"/>
      <c r="X59" s="287"/>
      <c r="Y59" s="288"/>
      <c r="Z59" s="292"/>
      <c r="AA59" s="293"/>
      <c r="AB59" s="294"/>
    </row>
    <row r="60" spans="1:28" ht="12.75" customHeight="1" x14ac:dyDescent="0.15">
      <c r="A60" s="192"/>
      <c r="C60" s="245"/>
      <c r="D60" s="69"/>
      <c r="E60" s="32"/>
      <c r="F60" s="32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8" t="s">
        <v>9</v>
      </c>
      <c r="R60" s="28"/>
      <c r="S60" s="254"/>
      <c r="T60" s="254"/>
      <c r="U60" s="254"/>
      <c r="V60" s="254"/>
      <c r="W60" s="254"/>
      <c r="X60" s="254"/>
      <c r="Y60" s="254"/>
      <c r="Z60" s="254"/>
      <c r="AA60" s="254"/>
      <c r="AB60" s="255"/>
    </row>
    <row r="61" spans="1:28" ht="12.75" customHeight="1" x14ac:dyDescent="0.15">
      <c r="A61" s="192"/>
      <c r="C61" s="245"/>
      <c r="D61" s="69"/>
      <c r="E61" s="32"/>
      <c r="F61" s="32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8"/>
      <c r="R61" s="28"/>
      <c r="S61" s="254"/>
      <c r="T61" s="254"/>
      <c r="U61" s="254"/>
      <c r="V61" s="254"/>
      <c r="W61" s="254"/>
      <c r="X61" s="254"/>
      <c r="Y61" s="254"/>
      <c r="Z61" s="254"/>
      <c r="AA61" s="254"/>
      <c r="AB61" s="255"/>
    </row>
    <row r="62" spans="1:28" ht="12.75" customHeight="1" x14ac:dyDescent="0.15">
      <c r="A62" s="192"/>
      <c r="C62" s="245"/>
      <c r="D62" s="69"/>
      <c r="E62" s="32"/>
      <c r="F62" s="32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8" t="s">
        <v>10</v>
      </c>
      <c r="R62" s="28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</row>
    <row r="63" spans="1:28" ht="12.75" customHeight="1" x14ac:dyDescent="0.15">
      <c r="A63" s="192"/>
      <c r="C63" s="245"/>
      <c r="D63" s="69"/>
      <c r="E63" s="32"/>
      <c r="F63" s="32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8"/>
      <c r="R63" s="28"/>
      <c r="S63" s="254"/>
      <c r="T63" s="254"/>
      <c r="U63" s="254"/>
      <c r="V63" s="254"/>
      <c r="W63" s="254"/>
      <c r="X63" s="254"/>
      <c r="Y63" s="254"/>
      <c r="Z63" s="254"/>
      <c r="AA63" s="254"/>
      <c r="AB63" s="255"/>
    </row>
    <row r="64" spans="1:28" ht="12.75" customHeight="1" x14ac:dyDescent="0.15">
      <c r="A64" s="192"/>
      <c r="C64" s="245"/>
      <c r="D64" s="69" t="s">
        <v>8</v>
      </c>
      <c r="E64" s="32"/>
      <c r="F64" s="32"/>
      <c r="G64" s="14" t="s">
        <v>106</v>
      </c>
      <c r="H64" s="54"/>
      <c r="I64" s="54"/>
      <c r="J64" s="54"/>
      <c r="K64" s="54"/>
      <c r="L64" s="54"/>
      <c r="M64" s="54"/>
      <c r="N64" s="54"/>
      <c r="O64" s="54"/>
      <c r="P64" s="55"/>
      <c r="Q64" s="40" t="s">
        <v>5</v>
      </c>
      <c r="R64" s="40"/>
      <c r="S64" s="267"/>
      <c r="T64" s="268"/>
      <c r="U64" s="269" t="s">
        <v>17</v>
      </c>
      <c r="V64" s="270"/>
      <c r="W64" s="269" t="s">
        <v>16</v>
      </c>
      <c r="X64" s="270"/>
      <c r="Y64" s="269" t="s">
        <v>14</v>
      </c>
      <c r="Z64" s="269" t="s">
        <v>102</v>
      </c>
      <c r="AA64" s="23" t="str">
        <f ca="1">IF(IFERROR(DATEDIF(S64&amp;"/"&amp;V64&amp;"/"&amp;X64,TODAY(),"Y"),0)=0,"",DATEDIF(S64&amp;"/"&amp;V64&amp;"/"&amp;X64,TODAY(),"Y"))</f>
        <v/>
      </c>
      <c r="AB64" s="24" t="s">
        <v>81</v>
      </c>
    </row>
    <row r="65" spans="1:28" ht="12.75" customHeight="1" x14ac:dyDescent="0.15">
      <c r="A65" s="192"/>
      <c r="C65" s="245"/>
      <c r="D65" s="69"/>
      <c r="E65" s="32"/>
      <c r="F65" s="32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40"/>
      <c r="R65" s="40"/>
      <c r="S65" s="267"/>
      <c r="T65" s="268"/>
      <c r="U65" s="269"/>
      <c r="V65" s="270"/>
      <c r="W65" s="269"/>
      <c r="X65" s="270"/>
      <c r="Y65" s="269"/>
      <c r="Z65" s="269"/>
      <c r="AA65" s="23"/>
      <c r="AB65" s="24"/>
    </row>
    <row r="66" spans="1:28" ht="12.75" customHeight="1" x14ac:dyDescent="0.15">
      <c r="A66" s="192"/>
      <c r="C66" s="245"/>
      <c r="D66" s="69"/>
      <c r="E66" s="32"/>
      <c r="F66" s="32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8" t="s">
        <v>6</v>
      </c>
      <c r="R66" s="28"/>
      <c r="S66" s="30"/>
      <c r="T66" s="30"/>
      <c r="U66" s="30"/>
      <c r="V66" s="32" t="s">
        <v>7</v>
      </c>
      <c r="W66" s="32"/>
      <c r="X66" s="30"/>
      <c r="Y66" s="30"/>
      <c r="Z66" s="30"/>
      <c r="AA66" s="30"/>
      <c r="AB66" s="34"/>
    </row>
    <row r="67" spans="1:28" ht="12.75" customHeight="1" thickBot="1" x14ac:dyDescent="0.2">
      <c r="A67" s="192"/>
      <c r="C67" s="246"/>
      <c r="D67" s="264"/>
      <c r="E67" s="33"/>
      <c r="F67" s="33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9"/>
      <c r="R67" s="29"/>
      <c r="S67" s="31"/>
      <c r="T67" s="31"/>
      <c r="U67" s="31"/>
      <c r="V67" s="33"/>
      <c r="W67" s="33"/>
      <c r="X67" s="31"/>
      <c r="Y67" s="31"/>
      <c r="Z67" s="31"/>
      <c r="AA67" s="31"/>
      <c r="AB67" s="35"/>
    </row>
    <row r="68" spans="1:28" ht="10.5" customHeight="1" thickBot="1" x14ac:dyDescent="0.2">
      <c r="A68" s="19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28" ht="12.75" customHeight="1" x14ac:dyDescent="0.15">
      <c r="A69" s="192"/>
      <c r="C69" s="43" t="s">
        <v>79</v>
      </c>
      <c r="D69" s="297" t="s">
        <v>40</v>
      </c>
      <c r="E69" s="298"/>
      <c r="F69" s="298"/>
      <c r="G69" s="301"/>
      <c r="H69" s="301"/>
      <c r="I69" s="302"/>
      <c r="J69" s="305" t="s">
        <v>107</v>
      </c>
      <c r="K69" s="307"/>
      <c r="L69" s="308"/>
      <c r="M69" s="308"/>
      <c r="N69" s="308"/>
      <c r="O69" s="308"/>
      <c r="P69" s="308"/>
      <c r="Q69" s="311" t="s">
        <v>13</v>
      </c>
      <c r="R69" s="311"/>
      <c r="S69" s="313"/>
      <c r="T69" s="313"/>
      <c r="U69" s="313"/>
      <c r="V69" s="313"/>
      <c r="W69" s="313"/>
      <c r="X69" s="313"/>
      <c r="Y69" s="313"/>
      <c r="Z69" s="315" t="s">
        <v>108</v>
      </c>
      <c r="AA69" s="316"/>
      <c r="AB69" s="317"/>
    </row>
    <row r="70" spans="1:28" ht="12.75" customHeight="1" x14ac:dyDescent="0.15">
      <c r="A70" s="192"/>
      <c r="C70" s="44"/>
      <c r="D70" s="299"/>
      <c r="E70" s="300"/>
      <c r="F70" s="300"/>
      <c r="G70" s="303"/>
      <c r="H70" s="303"/>
      <c r="I70" s="304"/>
      <c r="J70" s="306"/>
      <c r="K70" s="309"/>
      <c r="L70" s="310"/>
      <c r="M70" s="310"/>
      <c r="N70" s="310"/>
      <c r="O70" s="310"/>
      <c r="P70" s="310"/>
      <c r="Q70" s="312"/>
      <c r="R70" s="312"/>
      <c r="S70" s="314"/>
      <c r="T70" s="314"/>
      <c r="U70" s="314"/>
      <c r="V70" s="314"/>
      <c r="W70" s="314"/>
      <c r="X70" s="314"/>
      <c r="Y70" s="314"/>
      <c r="Z70" s="318"/>
      <c r="AA70" s="318"/>
      <c r="AB70" s="319"/>
    </row>
    <row r="71" spans="1:28" ht="12.75" customHeight="1" x14ac:dyDescent="0.15">
      <c r="A71" s="192"/>
      <c r="C71" s="44"/>
      <c r="D71" s="299" t="s">
        <v>41</v>
      </c>
      <c r="E71" s="300"/>
      <c r="F71" s="300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00" t="s">
        <v>42</v>
      </c>
      <c r="R71" s="300"/>
      <c r="S71" s="314"/>
      <c r="T71" s="314"/>
      <c r="U71" s="314"/>
      <c r="V71" s="314"/>
      <c r="W71" s="314"/>
      <c r="X71" s="314"/>
      <c r="Y71" s="314"/>
      <c r="Z71" s="324"/>
      <c r="AA71" s="324"/>
      <c r="AB71" s="325"/>
    </row>
    <row r="72" spans="1:28" ht="12.75" customHeight="1" x14ac:dyDescent="0.15">
      <c r="A72" s="192"/>
      <c r="C72" s="44"/>
      <c r="D72" s="299"/>
      <c r="E72" s="300"/>
      <c r="F72" s="300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00"/>
      <c r="R72" s="300"/>
      <c r="S72" s="314"/>
      <c r="T72" s="314"/>
      <c r="U72" s="314"/>
      <c r="V72" s="314"/>
      <c r="W72" s="314"/>
      <c r="X72" s="314"/>
      <c r="Y72" s="314"/>
      <c r="Z72" s="324"/>
      <c r="AA72" s="324"/>
      <c r="AB72" s="325"/>
    </row>
    <row r="73" spans="1:28" ht="12.75" customHeight="1" x14ac:dyDescent="0.15">
      <c r="A73" s="192"/>
      <c r="C73" s="44"/>
      <c r="D73" s="299"/>
      <c r="E73" s="300"/>
      <c r="F73" s="300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00" t="s">
        <v>10</v>
      </c>
      <c r="R73" s="300"/>
      <c r="S73" s="314"/>
      <c r="T73" s="314"/>
      <c r="U73" s="314"/>
      <c r="V73" s="314"/>
      <c r="W73" s="314"/>
      <c r="X73" s="314"/>
      <c r="Y73" s="314"/>
      <c r="Z73" s="324"/>
      <c r="AA73" s="324"/>
      <c r="AB73" s="325"/>
    </row>
    <row r="74" spans="1:28" ht="12.75" customHeight="1" thickBot="1" x14ac:dyDescent="0.2">
      <c r="C74" s="45"/>
      <c r="D74" s="320"/>
      <c r="E74" s="321"/>
      <c r="F74" s="321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1"/>
      <c r="R74" s="321"/>
      <c r="S74" s="328"/>
      <c r="T74" s="328"/>
      <c r="U74" s="328"/>
      <c r="V74" s="328"/>
      <c r="W74" s="328"/>
      <c r="X74" s="328"/>
      <c r="Y74" s="328"/>
      <c r="Z74" s="326"/>
      <c r="AA74" s="326"/>
      <c r="AB74" s="327"/>
    </row>
    <row r="75" spans="1:28" ht="13.5" customHeight="1" x14ac:dyDescent="0.15">
      <c r="C75" s="295" t="s">
        <v>111</v>
      </c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6">
        <v>2021.07</v>
      </c>
      <c r="AA75" s="296"/>
      <c r="AB75" s="296"/>
    </row>
  </sheetData>
  <sheetProtection algorithmName="SHA-512" hashValue="1J0Xk7xkqfV4882VPkbLa5IUqPQwJzklsuoLqbMJ2JT5IJxrfxPVSeWNJroakbcd0X19UVK137u8VLtQ/WDp3w==" saltValue="SDNNFjPX2EenK45+Gh0cBQ==" spinCount="100000" sheet="1" objects="1" scenarios="1" selectLockedCells="1"/>
  <mergeCells count="183">
    <mergeCell ref="C75:Y75"/>
    <mergeCell ref="Z75:AB75"/>
    <mergeCell ref="C69:C74"/>
    <mergeCell ref="D69:F70"/>
    <mergeCell ref="G69:I70"/>
    <mergeCell ref="J69:J70"/>
    <mergeCell ref="K69:P70"/>
    <mergeCell ref="Q69:R70"/>
    <mergeCell ref="S69:Y70"/>
    <mergeCell ref="Z69:AB70"/>
    <mergeCell ref="D71:F74"/>
    <mergeCell ref="G71:P74"/>
    <mergeCell ref="Q71:R72"/>
    <mergeCell ref="S71:Y72"/>
    <mergeCell ref="Z71:AB74"/>
    <mergeCell ref="Q73:R74"/>
    <mergeCell ref="S73:Y74"/>
    <mergeCell ref="X56:AB56"/>
    <mergeCell ref="C57:AB57"/>
    <mergeCell ref="C58:C67"/>
    <mergeCell ref="D58:F58"/>
    <mergeCell ref="G58:P58"/>
    <mergeCell ref="Q58:R59"/>
    <mergeCell ref="S58:Y59"/>
    <mergeCell ref="Z58:AB59"/>
    <mergeCell ref="D59:F63"/>
    <mergeCell ref="G59:P63"/>
    <mergeCell ref="Q60:R61"/>
    <mergeCell ref="S60:AB61"/>
    <mergeCell ref="Q62:R63"/>
    <mergeCell ref="S62:AB63"/>
    <mergeCell ref="D64:F67"/>
    <mergeCell ref="H64:P64"/>
    <mergeCell ref="Q64:R65"/>
    <mergeCell ref="S64:T65"/>
    <mergeCell ref="U64:U65"/>
    <mergeCell ref="V64:V65"/>
    <mergeCell ref="W64:W65"/>
    <mergeCell ref="X64:X65"/>
    <mergeCell ref="Y64:Y65"/>
    <mergeCell ref="Z64:Z65"/>
    <mergeCell ref="C49:C56"/>
    <mergeCell ref="D49:F49"/>
    <mergeCell ref="G49:P49"/>
    <mergeCell ref="Q49:R50"/>
    <mergeCell ref="S49:AB50"/>
    <mergeCell ref="D50:F52"/>
    <mergeCell ref="G50:P52"/>
    <mergeCell ref="Q51:R51"/>
    <mergeCell ref="S51:T51"/>
    <mergeCell ref="Q52:R52"/>
    <mergeCell ref="S52:U52"/>
    <mergeCell ref="V52:W52"/>
    <mergeCell ref="X52:AB52"/>
    <mergeCell ref="D53:F53"/>
    <mergeCell ref="G53:P53"/>
    <mergeCell ref="Q53:R54"/>
    <mergeCell ref="S53:AB54"/>
    <mergeCell ref="D54:F56"/>
    <mergeCell ref="G54:P56"/>
    <mergeCell ref="Q55:R55"/>
    <mergeCell ref="S55:T55"/>
    <mergeCell ref="Q56:R56"/>
    <mergeCell ref="S56:U56"/>
    <mergeCell ref="V56:W56"/>
    <mergeCell ref="C28:C47"/>
    <mergeCell ref="Q28:R31"/>
    <mergeCell ref="S28:AB31"/>
    <mergeCell ref="Q32:R35"/>
    <mergeCell ref="S32:AB35"/>
    <mergeCell ref="D36:F36"/>
    <mergeCell ref="G36:P36"/>
    <mergeCell ref="D37:F39"/>
    <mergeCell ref="G37:P39"/>
    <mergeCell ref="S38:AB39"/>
    <mergeCell ref="D40:F43"/>
    <mergeCell ref="H40:P40"/>
    <mergeCell ref="Q40:R43"/>
    <mergeCell ref="S40:AB43"/>
    <mergeCell ref="G41:P43"/>
    <mergeCell ref="D44:F47"/>
    <mergeCell ref="G44:P47"/>
    <mergeCell ref="S44:V45"/>
    <mergeCell ref="W44:W45"/>
    <mergeCell ref="X44:X45"/>
    <mergeCell ref="Y44:Y45"/>
    <mergeCell ref="Z44:AA45"/>
    <mergeCell ref="AB44:AB45"/>
    <mergeCell ref="Q46:R47"/>
    <mergeCell ref="C9:AB9"/>
    <mergeCell ref="AB24:AB25"/>
    <mergeCell ref="A11:A73"/>
    <mergeCell ref="G29:N31"/>
    <mergeCell ref="S46:T47"/>
    <mergeCell ref="U46:U47"/>
    <mergeCell ref="V46:W47"/>
    <mergeCell ref="X46:AA47"/>
    <mergeCell ref="AB46:AB47"/>
    <mergeCell ref="D24:F25"/>
    <mergeCell ref="G24:H25"/>
    <mergeCell ref="I24:I25"/>
    <mergeCell ref="J24:M25"/>
    <mergeCell ref="N24:O25"/>
    <mergeCell ref="P24:Q25"/>
    <mergeCell ref="R24:R25"/>
    <mergeCell ref="S24:V25"/>
    <mergeCell ref="W24:AA25"/>
    <mergeCell ref="D20:F21"/>
    <mergeCell ref="S20:V21"/>
    <mergeCell ref="W20:AB21"/>
    <mergeCell ref="D22:F23"/>
    <mergeCell ref="G22:H23"/>
    <mergeCell ref="I22:I23"/>
    <mergeCell ref="J22:M23"/>
    <mergeCell ref="N22:O23"/>
    <mergeCell ref="P22:Q23"/>
    <mergeCell ref="R22:R23"/>
    <mergeCell ref="S22:V23"/>
    <mergeCell ref="W22:AA23"/>
    <mergeCell ref="AB22:AB23"/>
    <mergeCell ref="G20:M21"/>
    <mergeCell ref="N20:R21"/>
    <mergeCell ref="P18:T19"/>
    <mergeCell ref="U18:W19"/>
    <mergeCell ref="X18:AA19"/>
    <mergeCell ref="AB18:AB19"/>
    <mergeCell ref="D16:E17"/>
    <mergeCell ref="F16:H17"/>
    <mergeCell ref="I16:I17"/>
    <mergeCell ref="J16:K17"/>
    <mergeCell ref="L16:N17"/>
    <mergeCell ref="O16:O17"/>
    <mergeCell ref="P16:Q17"/>
    <mergeCell ref="R16:T17"/>
    <mergeCell ref="U16:U17"/>
    <mergeCell ref="D29:F31"/>
    <mergeCell ref="D32:F35"/>
    <mergeCell ref="D28:F28"/>
    <mergeCell ref="G10:P11"/>
    <mergeCell ref="Q10:R11"/>
    <mergeCell ref="S10:AB11"/>
    <mergeCell ref="D12:F12"/>
    <mergeCell ref="G12:N12"/>
    <mergeCell ref="O12:P12"/>
    <mergeCell ref="Q12:R15"/>
    <mergeCell ref="T12:AB12"/>
    <mergeCell ref="D13:F15"/>
    <mergeCell ref="G13:N15"/>
    <mergeCell ref="O13:P15"/>
    <mergeCell ref="S13:AB15"/>
    <mergeCell ref="V16:W17"/>
    <mergeCell ref="X16:AA17"/>
    <mergeCell ref="AB16:AB17"/>
    <mergeCell ref="D18:E19"/>
    <mergeCell ref="F18:H19"/>
    <mergeCell ref="I18:I19"/>
    <mergeCell ref="J18:K19"/>
    <mergeCell ref="L18:N19"/>
    <mergeCell ref="O18:O19"/>
    <mergeCell ref="AA64:AA65"/>
    <mergeCell ref="AB64:AB65"/>
    <mergeCell ref="G65:P67"/>
    <mergeCell ref="Q66:R67"/>
    <mergeCell ref="S66:U67"/>
    <mergeCell ref="V66:W67"/>
    <mergeCell ref="X66:AB67"/>
    <mergeCell ref="P1:V1"/>
    <mergeCell ref="B2:M4"/>
    <mergeCell ref="C6:N8"/>
    <mergeCell ref="Q44:R45"/>
    <mergeCell ref="G33:P35"/>
    <mergeCell ref="C10:C25"/>
    <mergeCell ref="D10:F11"/>
    <mergeCell ref="O28:P31"/>
    <mergeCell ref="H32:P32"/>
    <mergeCell ref="S36:AB37"/>
    <mergeCell ref="G28:N28"/>
    <mergeCell ref="Q38:R39"/>
    <mergeCell ref="X1:AB1"/>
    <mergeCell ref="X3:AB3"/>
    <mergeCell ref="X4:AB4"/>
    <mergeCell ref="V3:W4"/>
    <mergeCell ref="Q36:R37"/>
  </mergeCells>
  <phoneticPr fontId="1"/>
  <conditionalFormatting sqref="S10:AB11">
    <cfRule type="expression" dxfId="3" priority="14">
      <formula>IF(AND($G$10="その他",$S$10=""),TRUE,FALSE)</formula>
    </cfRule>
  </conditionalFormatting>
  <conditionalFormatting sqref="W20">
    <cfRule type="expression" dxfId="2" priority="15">
      <formula>IF(AND($G$20="その他",$W$20=""),TRUE,FALSE)</formula>
    </cfRule>
  </conditionalFormatting>
  <conditionalFormatting sqref="D22:I23">
    <cfRule type="expression" dxfId="1" priority="7">
      <formula>IF(COUNTIF($G$20,"*分割型*"),TRUE,FALSE)</formula>
    </cfRule>
  </conditionalFormatting>
  <conditionalFormatting sqref="D24:I25">
    <cfRule type="expression" dxfId="0" priority="6">
      <formula>IF($G$20="JIDトリオ",TRUE,FALSE)</formula>
    </cfRule>
  </conditionalFormatting>
  <dataValidations xWindow="377" yWindow="683" count="1">
    <dataValidation type="custom" showInputMessage="1" showErrorMessage="1" errorTitle="利用保証商品名をご入力ください。" sqref="W20">
      <formula1>INDIRECT(ADDRESS(ROW(),COLUMN()))&lt;&gt;""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0" fitToWidth="0" orientation="portrait" r:id="rId1"/>
  <colBreaks count="1" manualBreakCount="1">
    <brk id="2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xWindow="377" yWindow="683" count="6">
        <x14:dataValidation type="list" allowBlank="1" showInputMessage="1" showErrorMessage="1">
          <x14:formula1>
            <xm:f>memo!$A$2:$A$4</xm:f>
          </x14:formula1>
          <xm:sqref>S34 S65 S54 S50 S52:U52 S56:U56 S66:U67</xm:sqref>
        </x14:dataValidation>
        <x14:dataValidation type="list" allowBlank="1" showInputMessage="1" showErrorMessage="1">
          <x14:formula1>
            <xm:f>memo!$B$2:$B$12</xm:f>
          </x14:formula1>
          <xm:sqref>S42</xm:sqref>
        </x14:dataValidation>
        <x14:dataValidation type="list" allowBlank="1" showInputMessage="1" showErrorMessage="1">
          <x14:formula1>
            <xm:f>memo!$C$2:$C$6</xm:f>
          </x14:formula1>
          <xm:sqref>Y44</xm:sqref>
        </x14:dataValidation>
        <x14:dataValidation type="list" allowBlank="1" showInputMessage="1" showErrorMessage="1">
          <x14:formula1>
            <xm:f>memo!$E$2:$E$6</xm:f>
          </x14:formula1>
          <xm:sqref>G10</xm:sqref>
        </x14:dataValidation>
        <x14:dataValidation type="list" allowBlank="1" showInputMessage="1" showErrorMessage="1">
          <x14:formula1>
            <xm:f>memo!$D$2:$D$5</xm:f>
          </x14:formula1>
          <xm:sqref>G57</xm:sqref>
        </x14:dataValidation>
        <x14:dataValidation type="list" allowBlank="1" showErrorMessage="1" prompt="利用保証商品を_x000a_必ずお選びください。">
          <x14:formula1>
            <xm:f>memo!$F$2:$F$13</xm:f>
          </x14:formula1>
          <xm:sqref>G20:M21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ColWidth="4.5" defaultRowHeight="15.75" x14ac:dyDescent="0.15"/>
  <cols>
    <col min="1" max="1" width="5.5" style="1" bestFit="1" customWidth="1"/>
    <col min="2" max="2" width="15" style="1" bestFit="1" customWidth="1"/>
    <col min="3" max="3" width="9.25" style="1" bestFit="1" customWidth="1"/>
    <col min="4" max="4" width="25.125" style="1" bestFit="1" customWidth="1"/>
    <col min="5" max="5" width="9.25" style="1" bestFit="1" customWidth="1"/>
    <col min="6" max="6" width="27.25" style="1" bestFit="1" customWidth="1"/>
    <col min="7" max="16384" width="4.5" style="1"/>
  </cols>
  <sheetData>
    <row r="1" spans="1:6" x14ac:dyDescent="0.15">
      <c r="A1" s="1" t="s">
        <v>6</v>
      </c>
      <c r="B1" s="1" t="s">
        <v>19</v>
      </c>
      <c r="C1" s="1" t="s">
        <v>20</v>
      </c>
      <c r="D1" s="1" t="s">
        <v>22</v>
      </c>
      <c r="E1" s="1" t="s">
        <v>28</v>
      </c>
      <c r="F1" s="1" t="s">
        <v>45</v>
      </c>
    </row>
    <row r="3" spans="1:6" x14ac:dyDescent="0.15">
      <c r="A3" s="1" t="s">
        <v>57</v>
      </c>
      <c r="B3" s="1" t="s">
        <v>59</v>
      </c>
      <c r="C3" s="1" t="s">
        <v>68</v>
      </c>
      <c r="D3" s="1" t="s">
        <v>74</v>
      </c>
      <c r="E3" s="1" t="s">
        <v>72</v>
      </c>
      <c r="F3" s="1" t="s">
        <v>53</v>
      </c>
    </row>
    <row r="4" spans="1:6" x14ac:dyDescent="0.15">
      <c r="A4" s="1" t="s">
        <v>58</v>
      </c>
      <c r="B4" s="1" t="s">
        <v>60</v>
      </c>
      <c r="C4" s="1" t="s">
        <v>69</v>
      </c>
      <c r="D4" s="1" t="s">
        <v>27</v>
      </c>
      <c r="E4" s="1" t="s">
        <v>73</v>
      </c>
      <c r="F4" s="1" t="s">
        <v>49</v>
      </c>
    </row>
    <row r="5" spans="1:6" x14ac:dyDescent="0.15">
      <c r="B5" s="1" t="s">
        <v>61</v>
      </c>
      <c r="C5" s="1" t="s">
        <v>70</v>
      </c>
      <c r="D5" s="1" t="s">
        <v>75</v>
      </c>
      <c r="E5" s="1" t="s">
        <v>35</v>
      </c>
      <c r="F5" s="1" t="s">
        <v>50</v>
      </c>
    </row>
    <row r="6" spans="1:6" x14ac:dyDescent="0.15">
      <c r="B6" s="1" t="s">
        <v>62</v>
      </c>
      <c r="C6" s="1" t="s">
        <v>71</v>
      </c>
      <c r="E6" s="1" t="s">
        <v>36</v>
      </c>
      <c r="F6" s="1" t="s">
        <v>51</v>
      </c>
    </row>
    <row r="7" spans="1:6" x14ac:dyDescent="0.15">
      <c r="B7" s="1" t="s">
        <v>63</v>
      </c>
      <c r="F7" s="1" t="s">
        <v>52</v>
      </c>
    </row>
    <row r="8" spans="1:6" x14ac:dyDescent="0.15">
      <c r="B8" s="1" t="s">
        <v>64</v>
      </c>
      <c r="F8" s="1" t="s">
        <v>46</v>
      </c>
    </row>
    <row r="9" spans="1:6" x14ac:dyDescent="0.15">
      <c r="B9" s="1" t="s">
        <v>65</v>
      </c>
      <c r="F9" s="1" t="s">
        <v>47</v>
      </c>
    </row>
    <row r="10" spans="1:6" x14ac:dyDescent="0.15">
      <c r="B10" s="1" t="s">
        <v>66</v>
      </c>
      <c r="F10" s="1" t="s">
        <v>48</v>
      </c>
    </row>
    <row r="11" spans="1:6" x14ac:dyDescent="0.15">
      <c r="B11" s="1" t="s">
        <v>67</v>
      </c>
      <c r="F11" s="1" t="s">
        <v>54</v>
      </c>
    </row>
    <row r="12" spans="1:6" x14ac:dyDescent="0.15">
      <c r="B12" s="1" t="s">
        <v>36</v>
      </c>
      <c r="F12" s="1" t="s">
        <v>113</v>
      </c>
    </row>
    <row r="13" spans="1:6" x14ac:dyDescent="0.15">
      <c r="F13" s="1" t="s">
        <v>112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申込書(法人用)</vt:lpstr>
      <vt:lpstr>memo</vt:lpstr>
      <vt:lpstr>'申込書(法人用)'!Print_Area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賃貸保証委託申込書(個人用)</dc:title>
  <dc:creator/>
  <cp:lastModifiedBy/>
  <dcterms:created xsi:type="dcterms:W3CDTF">2021-05-12T01:22:07Z</dcterms:created>
  <dcterms:modified xsi:type="dcterms:W3CDTF">2021-08-04T00:17:54Z</dcterms:modified>
</cp:coreProperties>
</file>